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TERCER TRIMESTRE\Formatos 2018 IFT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5" i="4" s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<sst xmlns="http://schemas.openxmlformats.org/spreadsheetml/2006/main" count="71" uniqueCount="38">
  <si>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</si>
  <si>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</si>
  <si>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</si>
  <si>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</si>
  <si>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</si>
  <si>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</si>
  <si>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</si>
  <si>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</si>
  <si>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</si>
  <si>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</si>
  <si>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</si>
  <si>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</si>
  <si>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</si>
  <si>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</si>
  <si>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</si>
  <si>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</si>
  <si>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</si>
  <si>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</si>
  <si>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</si>
  <si>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</si>
  <si>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</si>
  <si>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</si>
  <si>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</si>
  <si>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</si>
  <si>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</si>
  <si>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</si>
  <si>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</si>
  <si>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</si>
  <si>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</si>
  <si>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</si>
  <si>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</si>
  <si>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</si>
  <si>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</si>
  <si>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</si>
  <si>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PATRONATO DE LA FERIA REGIONAL  PUERTA DE ORO DEL BAJÍO
ESTADO ANALÍTICO DE INGRESOS
DEL 1 DE ENERO AL 30 DE SEPTIEMBRE DEL 2018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</si>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</sst>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8" fillId="0" borderId="0" xfId="9" applyFont="1" applyFill="1" applyBorder="1" applyAlignment="1">
      <alignment vertical="top" wrapText="1"/>
    </xf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vertical="top"/>
      <protection locked="0"/>
    </xf>
    <xf numFmtId="0" fontId="9" fillId="0" borderId="0" xfId="9" applyFont="1" applyBorder="1" applyAlignment="1" applyProtection="1">
      <alignment horizontal="center" vertical="top" wrapText="1"/>
      <protection locked="0"/>
    </xf>
    <xf numFmtId="0" fontId="9" fillId="0" borderId="0" xfId="9" applyFont="1" applyBorder="1" applyAlignment="1" applyProtection="1">
      <alignment vertical="top"/>
      <protection locked="0"/>
    </xf>
    <xf numFmtId="0" fontId="9" fillId="0" borderId="0" xfId="9" applyFont="1" applyBorder="1" applyAlignment="1" applyProtection="1">
      <alignment vertical="top" wrapText="1"/>
      <protection locked="0"/>
    </xf>
    <xf numFmtId="4" fontId="9" fillId="0" borderId="0" xfId="9" applyNumberFormat="1" applyFont="1" applyBorder="1" applyAlignment="1" applyProtection="1">
      <alignment vertical="top"/>
      <protection locked="0"/>
    </xf>
    <xf numFmtId="0" fontId="9" fillId="0" borderId="0" xfId="9" applyFont="1" applyBorder="1" applyAlignment="1" applyProtection="1">
      <alignment horizontal="center" vertical="top" wrapText="1"/>
      <protection locked="0"/>
    </xf>
    <xf numFmtId="0" fontId="9" fillId="0" borderId="0" xfId="9" applyFont="1" applyBorder="1" applyAlignment="1" applyProtection="1">
      <alignment horizontal="center" vertical="top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topLeftCell="A33" zoomScaleNormal="100" workbookViewId="0">
      <selection activeCell="A52" sqref="A52:XFD52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4" t="s">
        <v>34</v>
      </c>
      <c r="B1" s="55"/>
      <c r="C1" s="55"/>
      <c r="D1" s="55"/>
      <c r="E1" s="55"/>
      <c r="F1" s="55"/>
      <c r="G1" s="55"/>
      <c r="H1" s="56"/>
    </row>
    <row r="2" spans="1:8" s="3" customFormat="1" x14ac:dyDescent="0.2">
      <c r="A2" s="57" t="s">
        <v>22</v>
      </c>
      <c r="B2" s="58"/>
      <c r="C2" s="55" t="s">
        <v>30</v>
      </c>
      <c r="D2" s="55"/>
      <c r="E2" s="55"/>
      <c r="F2" s="55"/>
      <c r="G2" s="55"/>
      <c r="H2" s="63" t="s">
        <v>27</v>
      </c>
    </row>
    <row r="3" spans="1:8" s="1" customFormat="1" ht="24.95" customHeight="1" x14ac:dyDescent="0.2">
      <c r="A3" s="59"/>
      <c r="B3" s="60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4"/>
    </row>
    <row r="4" spans="1:8" s="1" customFormat="1" x14ac:dyDescent="0.2">
      <c r="A4" s="61"/>
      <c r="B4" s="62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19245322</v>
      </c>
      <c r="D16" s="31">
        <v>-7022000</v>
      </c>
      <c r="E16" s="31">
        <f t="shared" si="0"/>
        <v>12223322</v>
      </c>
      <c r="F16" s="31">
        <v>1385098.1</v>
      </c>
      <c r="G16" s="31">
        <v>1385098.1</v>
      </c>
      <c r="H16" s="31">
        <f t="shared" si="1"/>
        <v>-17860223.899999999</v>
      </c>
    </row>
    <row r="17" spans="1:8" x14ac:dyDescent="0.2">
      <c r="A17" s="2" t="s">
        <v>9</v>
      </c>
      <c r="C17" s="31">
        <v>53650000</v>
      </c>
      <c r="D17" s="31">
        <v>-53250000</v>
      </c>
      <c r="E17" s="31">
        <f t="shared" si="0"/>
        <v>400000</v>
      </c>
      <c r="F17" s="31">
        <v>0</v>
      </c>
      <c r="G17" s="31">
        <v>0</v>
      </c>
      <c r="H17" s="31">
        <f t="shared" si="1"/>
        <v>-53650000</v>
      </c>
    </row>
    <row r="18" spans="1:8" x14ac:dyDescent="0.2">
      <c r="A18" s="2" t="s">
        <v>11</v>
      </c>
      <c r="C18" s="31">
        <v>7724500</v>
      </c>
      <c r="D18" s="31">
        <v>8202500</v>
      </c>
      <c r="E18" s="31">
        <f t="shared" si="0"/>
        <v>15927000</v>
      </c>
      <c r="F18" s="31">
        <v>4850000</v>
      </c>
      <c r="G18" s="31">
        <v>4850000</v>
      </c>
      <c r="H18" s="31">
        <f t="shared" si="1"/>
        <v>-2874500</v>
      </c>
    </row>
    <row r="19" spans="1:8" x14ac:dyDescent="0.2">
      <c r="A19" s="2" t="s">
        <v>10</v>
      </c>
      <c r="C19" s="31">
        <v>0</v>
      </c>
      <c r="D19" s="31">
        <v>0</v>
      </c>
      <c r="E19" s="31">
        <f t="shared" si="0"/>
        <v>0</v>
      </c>
      <c r="F19" s="31">
        <v>0</v>
      </c>
      <c r="G19" s="31">
        <v>0</v>
      </c>
      <c r="H19" s="31">
        <f t="shared" si="1"/>
        <v>0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80619822</v>
      </c>
      <c r="D21" s="32">
        <f t="shared" si="2"/>
        <v>-52069500</v>
      </c>
      <c r="E21" s="32">
        <f t="shared" si="2"/>
        <v>28550322</v>
      </c>
      <c r="F21" s="32">
        <f t="shared" si="2"/>
        <v>6235098.0999999996</v>
      </c>
      <c r="G21" s="32">
        <f t="shared" si="2"/>
        <v>6235098.0999999996</v>
      </c>
      <c r="H21" s="19">
        <f t="shared" si="2"/>
        <v>-74384723.900000006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65" t="s">
        <v>31</v>
      </c>
      <c r="B23" s="66"/>
      <c r="C23" s="55" t="s">
        <v>30</v>
      </c>
      <c r="D23" s="55"/>
      <c r="E23" s="55"/>
      <c r="F23" s="55"/>
      <c r="G23" s="55"/>
      <c r="H23" s="63" t="s">
        <v>27</v>
      </c>
    </row>
    <row r="24" spans="1:8" ht="22.5" x14ac:dyDescent="0.2">
      <c r="A24" s="67"/>
      <c r="B24" s="68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4"/>
    </row>
    <row r="25" spans="1:8" x14ac:dyDescent="0.2">
      <c r="A25" s="69"/>
      <c r="B25" s="70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53650000</v>
      </c>
      <c r="D26" s="33">
        <f t="shared" si="3"/>
        <v>-53250000</v>
      </c>
      <c r="E26" s="33">
        <f t="shared" si="3"/>
        <v>400000</v>
      </c>
      <c r="F26" s="33">
        <f t="shared" si="3"/>
        <v>0</v>
      </c>
      <c r="G26" s="33">
        <f t="shared" si="3"/>
        <v>0</v>
      </c>
      <c r="H26" s="33">
        <f t="shared" si="3"/>
        <v>-53650000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0</v>
      </c>
      <c r="D29" s="34">
        <v>0</v>
      </c>
      <c r="E29" s="34">
        <f t="shared" si="4"/>
        <v>0</v>
      </c>
      <c r="F29" s="34">
        <v>0</v>
      </c>
      <c r="G29" s="34">
        <v>0</v>
      </c>
      <c r="H29" s="34">
        <f t="shared" si="5"/>
        <v>0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53650000</v>
      </c>
      <c r="D37" s="34">
        <v>-53250000</v>
      </c>
      <c r="E37" s="34">
        <f>C37+D37</f>
        <v>400000</v>
      </c>
      <c r="F37" s="34">
        <v>0</v>
      </c>
      <c r="G37" s="34">
        <v>0</v>
      </c>
      <c r="H37" s="34">
        <f t="shared" si="5"/>
        <v>-53650000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26969822</v>
      </c>
      <c r="D40" s="35">
        <f t="shared" si="6"/>
        <v>1180500</v>
      </c>
      <c r="E40" s="35">
        <f t="shared" si="6"/>
        <v>28150322</v>
      </c>
      <c r="F40" s="35">
        <f t="shared" si="6"/>
        <v>6235098.0999999996</v>
      </c>
      <c r="G40" s="35">
        <f t="shared" si="6"/>
        <v>6235098.0999999996</v>
      </c>
      <c r="H40" s="35">
        <f t="shared" si="6"/>
        <v>-20734723.899999999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19245322</v>
      </c>
      <c r="D42" s="34">
        <v>-7022000</v>
      </c>
      <c r="E42" s="34">
        <f>C42+D42</f>
        <v>12223322</v>
      </c>
      <c r="F42" s="34">
        <v>1385098.1</v>
      </c>
      <c r="G42" s="34">
        <v>1385098.1</v>
      </c>
      <c r="H42" s="34">
        <f t="shared" ref="H42:H43" si="7">G42-C42</f>
        <v>-17860223.899999999</v>
      </c>
    </row>
    <row r="43" spans="1:8" x14ac:dyDescent="0.2">
      <c r="A43" s="23"/>
      <c r="B43" s="24" t="s">
        <v>11</v>
      </c>
      <c r="C43" s="34">
        <v>7724500</v>
      </c>
      <c r="D43" s="34">
        <v>8202500</v>
      </c>
      <c r="E43" s="34">
        <f>C43+D43</f>
        <v>15927000</v>
      </c>
      <c r="F43" s="34">
        <v>4850000</v>
      </c>
      <c r="G43" s="34">
        <v>4850000</v>
      </c>
      <c r="H43" s="34">
        <f t="shared" si="7"/>
        <v>-2874500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 t="shared" si="8"/>
        <v>0</v>
      </c>
      <c r="H45" s="35">
        <f t="shared" si="8"/>
        <v>0</v>
      </c>
    </row>
    <row r="46" spans="1:8" x14ac:dyDescent="0.2">
      <c r="A46" s="21"/>
      <c r="B46" s="24" t="s">
        <v>10</v>
      </c>
      <c r="C46" s="34">
        <v>0</v>
      </c>
      <c r="D46" s="34">
        <v>0</v>
      </c>
      <c r="E46" s="35">
        <f>C46+D46</f>
        <v>0</v>
      </c>
      <c r="F46" s="34">
        <v>0</v>
      </c>
      <c r="G46" s="34">
        <v>0</v>
      </c>
      <c r="H46" s="35">
        <f>G46-C46</f>
        <v>0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80619822</v>
      </c>
      <c r="D48" s="32">
        <f t="shared" si="9"/>
        <v>-52069500</v>
      </c>
      <c r="E48" s="32">
        <f t="shared" si="9"/>
        <v>28550322</v>
      </c>
      <c r="F48" s="32">
        <f t="shared" si="9"/>
        <v>6235098.0999999996</v>
      </c>
      <c r="G48" s="32">
        <f t="shared" si="9"/>
        <v>6235098.0999999996</v>
      </c>
      <c r="H48" s="19">
        <f t="shared" si="9"/>
        <v>-74384723.900000006</v>
      </c>
    </row>
    <row r="49" spans="1:8" ht="11.25" customHeight="1" x14ac:dyDescent="0.2">
      <c r="A49" s="52" t="s">
        <v>33</v>
      </c>
      <c r="B49" s="52"/>
      <c r="C49" s="52"/>
      <c r="D49" s="52"/>
      <c r="E49" s="52"/>
      <c r="F49" s="37" t="s">
        <v>29</v>
      </c>
      <c r="G49" s="38"/>
      <c r="H49" s="36"/>
    </row>
    <row r="50" spans="1:8" x14ac:dyDescent="0.2">
      <c r="A50" s="53"/>
      <c r="B50" s="53"/>
      <c r="C50" s="53"/>
      <c r="D50" s="53"/>
      <c r="E50" s="53"/>
    </row>
    <row r="52" spans="1:8" x14ac:dyDescent="0.2">
      <c r="A52" s="45"/>
      <c r="B52" s="44"/>
      <c r="C52" s="44"/>
      <c r="D52" s="44"/>
      <c r="E52" s="43"/>
    </row>
    <row r="53" spans="1:8" x14ac:dyDescent="0.2">
      <c r="A53" s="50" t="s">
        <v>35</v>
      </c>
      <c r="B53" s="50"/>
      <c r="C53" s="50"/>
      <c r="D53" s="50"/>
      <c r="E53" s="50"/>
      <c r="F53" s="50"/>
      <c r="G53" s="50"/>
      <c r="H53" s="50"/>
    </row>
    <row r="54" spans="1:8" x14ac:dyDescent="0.2">
      <c r="A54" s="46"/>
      <c r="B54" s="46"/>
      <c r="C54" s="46"/>
      <c r="D54" s="46"/>
      <c r="E54" s="46"/>
    </row>
    <row r="55" spans="1:8" x14ac:dyDescent="0.2">
      <c r="A55" s="46"/>
      <c r="B55" s="46"/>
      <c r="C55" s="46"/>
      <c r="D55" s="46"/>
      <c r="E55" s="46"/>
    </row>
    <row r="56" spans="1:8" x14ac:dyDescent="0.2">
      <c r="A56" s="47"/>
      <c r="B56" s="48"/>
      <c r="C56" s="48"/>
      <c r="D56" s="48"/>
      <c r="E56" s="49"/>
    </row>
    <row r="57" spans="1:8" x14ac:dyDescent="0.2">
      <c r="A57" s="50" t="s">
        <v>36</v>
      </c>
      <c r="B57" s="50"/>
      <c r="C57" s="50"/>
      <c r="D57" s="50"/>
      <c r="E57" s="50"/>
      <c r="F57" s="50"/>
      <c r="G57" s="50"/>
      <c r="H57" s="50"/>
    </row>
    <row r="58" spans="1:8" x14ac:dyDescent="0.2">
      <c r="A58" s="51" t="s">
        <v>37</v>
      </c>
      <c r="B58" s="51"/>
      <c r="C58" s="51"/>
      <c r="D58" s="51"/>
      <c r="E58" s="51"/>
      <c r="F58" s="51"/>
      <c r="G58" s="51"/>
      <c r="H58" s="51"/>
    </row>
  </sheetData>
  <sheetProtection formatCells="0" formatColumns="0" formatRows="0" insertRows="0" autoFilter="0"/>
  <mergeCells count="11">
    <mergeCell ref="A53:H53"/>
    <mergeCell ref="A57:H57"/>
    <mergeCell ref="A58:H58"/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35433070866141736" bottom="0.35433070866141736" header="0.31496062992125984" footer="0.31496062992125984"/>
  <pageSetup scale="80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2018-09-29T18:22:08Z</cp:lastPrinted>
  <dcterms:created xsi:type="dcterms:W3CDTF">2012-12-11T20:48:19Z</dcterms:created>
  <dcterms:modified xsi:type="dcterms:W3CDTF">2018-09-29T18:22:15Z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