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TERCER TRIMESTRE 2019\FORMATOS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<sst xmlns="http://schemas.openxmlformats.org/spreadsheetml/2006/main" count="30" uniqueCount="30">
  <si>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</si>
  <si>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</si>
  <si>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</si>
  <si>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</si>
  <si>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</si>
  <si>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</si>
  <si>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</si>
  <si>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</si>
  <si>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</si>
  <si>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</si>
  <si>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</si>
  <si>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</si>
  <si>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</si>
  <si>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</si>
  <si>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</si>
  <si>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</si>
  <si>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</si>
  <si>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</si>
  <si>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</si>
  <si>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</si>
  <si>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</si>
  <si>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</si>
  <si>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</si>
  <si>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</si>
  <si>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</si>
  <si>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</si>
  <si>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PATRONATO DE LA FERIA REGIONAL  PUERTA DE ORO DEL BAJÍO
ESTADO ANALÍTICO DEL ACTIVO
Del 1 de Enero al AL 30 DE SEPTIEMBRE DEL 2019</t>
  </si>
  <si>
    <t>ATENTAMENTE</t>
  </si>
  <si>
    <t>LA. FRANCISCO JAVIER MELESIO SAAVEDRA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</si>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</sst>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topLeftCell="A2" zoomScaleNormal="100" workbookViewId="0">
      <selection activeCell="A28" sqref="A28:XFD28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23107353.799999997</v>
      </c>
      <c r="D4" s="13">
        <f>SUM(D6+D15)</f>
        <v>4020671.8200000003</v>
      </c>
      <c r="E4" s="13">
        <f>SUM(E6+E15)</f>
        <v>4140156.57</v>
      </c>
      <c r="F4" s="13">
        <f>SUM(F6+F15)</f>
        <v>22987869.049999997</v>
      </c>
      <c r="G4" s="13">
        <f>SUM(G6+G15)</f>
        <v>-119484.75000000012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17267187.709999997</v>
      </c>
      <c r="D6" s="13">
        <f>SUM(D7:D13)</f>
        <v>3989975.8000000003</v>
      </c>
      <c r="E6" s="13">
        <f>SUM(E7:E13)</f>
        <v>4140156.57</v>
      </c>
      <c r="F6" s="13">
        <f>SUM(F7:F13)</f>
        <v>17117006.939999998</v>
      </c>
      <c r="G6" s="18">
        <f>SUM(G7:G13)</f>
        <v>-150180.77000000014</v>
      </c>
    </row>
    <row r="7" spans="1:7" x14ac:dyDescent="0.2">
      <c r="A7" s="3">
        <v>1110</v>
      </c>
      <c r="B7" s="7" t="s">
        <v>9</v>
      </c>
      <c r="C7" s="18">
        <v>427227.63</v>
      </c>
      <c r="D7" s="18">
        <v>3374044.91</v>
      </c>
      <c r="E7" s="18">
        <v>3555174.11</v>
      </c>
      <c r="F7" s="18">
        <f>C7+D7-E7</f>
        <v>246098.43000000017</v>
      </c>
      <c r="G7" s="18">
        <f t="shared" ref="G7:G13" si="0">F7-C7</f>
        <v>-181129.19999999984</v>
      </c>
    </row>
    <row r="8" spans="1:7" x14ac:dyDescent="0.2">
      <c r="A8" s="3">
        <v>1120</v>
      </c>
      <c r="B8" s="7" t="s">
        <v>10</v>
      </c>
      <c r="C8" s="18">
        <v>16715706.449999999</v>
      </c>
      <c r="D8" s="18">
        <v>615930.89</v>
      </c>
      <c r="E8" s="18">
        <v>584982.46</v>
      </c>
      <c r="F8" s="18">
        <f t="shared" ref="F8:F13" si="1">C8+D8-E8</f>
        <v>16746654.879999999</v>
      </c>
      <c r="G8" s="18">
        <f t="shared" si="0"/>
        <v>30948.429999999702</v>
      </c>
    </row>
    <row r="9" spans="1:7" x14ac:dyDescent="0.2">
      <c r="A9" s="3">
        <v>1130</v>
      </c>
      <c r="B9" s="7" t="s">
        <v>11</v>
      </c>
      <c r="C9" s="18">
        <v>124253.63</v>
      </c>
      <c r="D9" s="18">
        <v>0</v>
      </c>
      <c r="E9" s="18">
        <v>0</v>
      </c>
      <c r="F9" s="18">
        <f t="shared" si="1"/>
        <v>124253.63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5840166.0899999999</v>
      </c>
      <c r="D15" s="13">
        <f>SUM(D16:D24)</f>
        <v>30696.02</v>
      </c>
      <c r="E15" s="13">
        <f>SUM(E16:E24)</f>
        <v>0</v>
      </c>
      <c r="F15" s="13">
        <f>SUM(F16:F24)</f>
        <v>5870862.1100000003</v>
      </c>
      <c r="G15" s="13">
        <f>SUM(G16:G24)</f>
        <v>30696.020000000019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361322.61</v>
      </c>
      <c r="D17" s="19">
        <v>0</v>
      </c>
      <c r="E17" s="19">
        <v>0</v>
      </c>
      <c r="F17" s="19">
        <f t="shared" ref="F17:F24" si="3">C17+D17-E17</f>
        <v>361322.61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1180566.46</v>
      </c>
      <c r="D18" s="19">
        <v>0</v>
      </c>
      <c r="E18" s="19">
        <v>0</v>
      </c>
      <c r="F18" s="19">
        <f t="shared" si="3"/>
        <v>1180566.46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4097479.64</v>
      </c>
      <c r="D19" s="18">
        <v>30696.02</v>
      </c>
      <c r="E19" s="18">
        <v>0</v>
      </c>
      <c r="F19" s="18">
        <f t="shared" si="3"/>
        <v>4128175.66</v>
      </c>
      <c r="G19" s="18">
        <f t="shared" si="2"/>
        <v>30696.020000000019</v>
      </c>
    </row>
    <row r="20" spans="1:7" x14ac:dyDescent="0.2">
      <c r="A20" s="3">
        <v>1250</v>
      </c>
      <c r="B20" s="7" t="s">
        <v>19</v>
      </c>
      <c r="C20" s="18">
        <v>5290</v>
      </c>
      <c r="D20" s="18">
        <v>0</v>
      </c>
      <c r="E20" s="18">
        <v>0</v>
      </c>
      <c r="F20" s="18">
        <f t="shared" si="3"/>
        <v>5290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-1017785.82</v>
      </c>
      <c r="D21" s="18">
        <v>0</v>
      </c>
      <c r="E21" s="18">
        <v>0</v>
      </c>
      <c r="F21" s="18">
        <f t="shared" si="3"/>
        <v>-1017785.82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1213293.2</v>
      </c>
      <c r="D22" s="18">
        <v>0</v>
      </c>
      <c r="E22" s="18">
        <v>0</v>
      </c>
      <c r="F22" s="18">
        <f t="shared" si="3"/>
        <v>1213293.2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28" spans="1:7" x14ac:dyDescent="0.2">
      <c r="B28" s="24"/>
      <c r="C28" s="25"/>
      <c r="D28" s="26"/>
      <c r="E28" s="26"/>
      <c r="F28" s="27"/>
      <c r="G28" s="27"/>
    </row>
    <row r="29" spans="1:7" x14ac:dyDescent="0.2">
      <c r="B29" s="24"/>
      <c r="C29" s="25"/>
      <c r="D29" s="26"/>
      <c r="E29" s="26"/>
      <c r="F29" s="27"/>
      <c r="G29" s="27"/>
    </row>
    <row r="30" spans="1:7" x14ac:dyDescent="0.2">
      <c r="B30" s="24"/>
      <c r="C30" s="25"/>
      <c r="D30" s="26"/>
      <c r="E30" s="26"/>
      <c r="F30" s="27"/>
      <c r="G30" s="27"/>
    </row>
    <row r="31" spans="1:7" x14ac:dyDescent="0.2">
      <c r="B31" s="28" t="s">
        <v>27</v>
      </c>
      <c r="C31" s="28"/>
      <c r="D31" s="28"/>
      <c r="E31" s="28"/>
      <c r="F31" s="28"/>
      <c r="G31" s="28"/>
    </row>
    <row r="32" spans="1:7" x14ac:dyDescent="0.2">
      <c r="B32" s="24"/>
      <c r="C32" s="29"/>
      <c r="D32" s="29"/>
      <c r="E32" s="29"/>
      <c r="F32" s="27"/>
      <c r="G32" s="27"/>
    </row>
    <row r="33" spans="2:7" x14ac:dyDescent="0.2">
      <c r="B33" s="24"/>
      <c r="C33" s="29"/>
      <c r="D33" s="29"/>
      <c r="E33" s="29"/>
      <c r="F33" s="27"/>
      <c r="G33" s="27"/>
    </row>
    <row r="34" spans="2:7" x14ac:dyDescent="0.2">
      <c r="B34" s="24"/>
      <c r="C34" s="30"/>
      <c r="D34" s="31"/>
      <c r="E34" s="31"/>
      <c r="F34" s="27"/>
      <c r="G34" s="27"/>
    </row>
    <row r="35" spans="2:7" x14ac:dyDescent="0.2">
      <c r="B35" s="28" t="s">
        <v>28</v>
      </c>
      <c r="C35" s="28"/>
      <c r="D35" s="28"/>
      <c r="E35" s="28"/>
      <c r="F35" s="28"/>
      <c r="G35" s="28"/>
    </row>
    <row r="36" spans="2:7" x14ac:dyDescent="0.2">
      <c r="B36" s="32" t="s">
        <v>29</v>
      </c>
      <c r="C36" s="32"/>
      <c r="D36" s="32"/>
      <c r="E36" s="32"/>
      <c r="F36" s="32"/>
      <c r="G36" s="32"/>
    </row>
  </sheetData>
  <sheetProtection formatCells="0" formatColumns="0" formatRows="0" autoFilter="0"/>
  <mergeCells count="5">
    <mergeCell ref="B36:G36"/>
    <mergeCell ref="A1:G1"/>
    <mergeCell ref="B26:G26"/>
    <mergeCell ref="B31:G31"/>
    <mergeCell ref="B35:G35"/>
  </mergeCells>
  <pageMargins left="0.31496062992125984" right="0.11811023622047245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2019-10-07T15:48:06Z</cp:lastPrinted>
  <dcterms:created xsi:type="dcterms:W3CDTF">2014-02-09T04:04:15Z</dcterms:created>
  <dcterms:modified xsi:type="dcterms:W3CDTF">2019-10-07T15:48:08Z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