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<sst xmlns="http://schemas.openxmlformats.org/spreadsheetml/2006/main" count="917" uniqueCount="654">
  <si>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</si>
  <si>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</si>
  <si>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</si>
  <si>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</si>
  <si>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</si>
  <si>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</si>
  <si>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</si>
  <si>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</si>
  <si>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</si>
  <si>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</si>
  <si>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</si>
  <si>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</si>
  <si>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</si>
  <si>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</si>
  <si>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</si>
  <si>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</si>
  <si>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</si>
  <si>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</si>
  <si>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</si>
  <si>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</si>
  <si>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</si>
  <si>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</si>
  <si>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</si>
  <si>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</si>
  <si>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</si>
  <si>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</si>
  <si>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</si>
  <si>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</si>
  <si>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</si>
  <si>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</si>
  <si>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</si>
  <si>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</si>
  <si>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</si>
  <si>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</si>
  <si>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</si>
  <si>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</si>
  <si>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</si>
  <si>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</si>
  <si>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</si>
  <si>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</si>
  <si>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</si>
  <si>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</si>
  <si>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</si>
  <si>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</si>
  <si>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</si>
  <si>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</si>
  <si>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</si>
  <si>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</si>
  <si>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</si>
  <si>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</si>
  <si>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</si>
  <si>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</si>
  <si>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</si>
  <si>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</si>
  <si>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</si>
  <si>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</si>
  <si>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</si>
  <si>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</si>
  <si>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</si>
  <si>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</si>
  <si>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</si>
  <si>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</si>
  <si>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</si>
  <si>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</si>
  <si>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</si>
  <si>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</si>
  <si>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</si>
  <si>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</si>
  <si>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</si>
  <si>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</si>
  <si>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</si>
  <si>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</si>
  <si>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</si>
  <si>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</si>
  <si>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</si>
  <si>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</si>
  <si>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</si>
  <si>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</si>
  <si>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</si>
  <si>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</si>
  <si>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</si>
  <si>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</si>
  <si>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</si>
  <si>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</si>
  <si>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</si>
  <si>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</si>
  <si>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</si>
  <si>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</si>
  <si>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</si>
  <si>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</si>
  <si>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</si>
  <si>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</si>
  <si>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</si>
  <si>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</si>
  <si>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</si>
  <si>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</si>
  <si>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</si>
  <si>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</si>
  <si>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</si>
  <si>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</si>
  <si>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</si>
  <si>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</si>
  <si>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</si>
  <si>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</si>
  <si>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</si>
  <si>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</si>
  <si>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</si>
  <si>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</si>
  <si>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</si>
  <si>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</si>
  <si>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</si>
  <si>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</si>
  <si>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</si>
  <si>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</si>
  <si>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</si>
  <si>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</si>
  <si>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</si>
  <si>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</si>
  <si>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</si>
  <si>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</si>
  <si>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</si>
  <si>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</si>
  <si>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</si>
  <si>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</si>
  <si>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</si>
  <si>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</si>
  <si>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</si>
  <si>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</si>
  <si>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</si>
  <si>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</si>
  <si>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</si>
  <si>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</si>
  <si>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</si>
  <si>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</si>
  <si>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</si>
  <si>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</si>
  <si>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</si>
  <si>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</si>
  <si>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</si>
  <si>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</si>
  <si>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</si>
  <si>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</si>
  <si>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</si>
  <si>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</si>
  <si>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</si>
  <si>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</si>
  <si>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</si>
  <si>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</si>
  <si>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</si>
  <si>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</si>
  <si>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</si>
  <si>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</si>
  <si>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</si>
  <si>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</si>
  <si>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</si>
  <si>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</si>
  <si>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</si>
  <si>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</si>
  <si>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</si>
  <si>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</si>
  <si>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</si>
  <si>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</si>
  <si>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</si>
  <si>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</si>
  <si>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</si>
  <si>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</si>
  <si>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</si>
  <si>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</si>
  <si>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</si>
  <si>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</si>
  <si>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</si>
  <si>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</si>
  <si>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</si>
  <si>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</si>
  <si>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</si>
  <si>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</si>
  <si>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</si>
  <si>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</si>
  <si>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</si>
  <si>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</si>
  <si>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</si>
  <si>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</si>
  <si>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</si>
  <si>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</si>
  <si>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</si>
  <si>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</si>
  <si>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</si>
  <si>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</si>
  <si>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</si>
  <si>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</si>
  <si>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</si>
  <si>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</si>
  <si>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</si>
  <si>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</si>
  <si>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</si>
  <si>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</si>
  <si>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</si>
  <si>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</si>
  <si>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</si>
  <si>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</si>
  <si>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</si>
  <si>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</si>
  <si>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</si>
  <si>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</si>
  <si>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</si>
  <si>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</si>
  <si>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</si>
  <si>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</si>
  <si>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</si>
  <si>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</si>
  <si>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</si>
  <si>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</si>
  <si>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</si>
  <si>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</si>
  <si>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</si>
  <si>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</si>
  <si>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</si>
  <si>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</si>
  <si>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</si>
  <si>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</si>
  <si>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</si>
  <si>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</si>
  <si>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</si>
  <si>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</si>
  <si>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</si>
  <si>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</si>
  <si>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</si>
  <si>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</si>
  <si>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</si>
  <si>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</si>
  <si>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</si>
  <si>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</si>
  <si>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</si>
  <si>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</si>
  <si>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</si>
  <si>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</si>
  <si>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</si>
  <si>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</si>
  <si>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</si>
  <si>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</si>
  <si>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</si>
  <si>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</si>
  <si>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</si>
  <si>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</si>
  <si>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</si>
  <si>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</si>
  <si>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</si>
  <si>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</si>
  <si>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</si>
  <si>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</si>
  <si>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</si>
  <si>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</si>
  <si>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</si>
  <si>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</si>
  <si>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</si>
  <si>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</si>
  <si>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</si>
  <si>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</si>
  <si>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</si>
  <si>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</si>
  <si>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</si>
  <si>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</si>
  <si>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</si>
  <si>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</si>
  <si>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</si>
  <si>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</si>
  <si>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</si>
  <si>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</si>
  <si>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</si>
  <si>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</si>
  <si>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</si>
  <si>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</si>
  <si>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</si>
  <si>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</si>
  <si>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</si>
  <si>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</si>
  <si>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</si>
  <si>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</si>
  <si>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</si>
  <si>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</si>
  <si>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</si>
  <si>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</si>
  <si>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</si>
  <si>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</si>
  <si>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</si>
  <si>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</si>
  <si>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</si>
  <si>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</si>
  <si>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</si>
  <si>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</si>
  <si>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</si>
  <si>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</si>
  <si>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</si>
  <si>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</si>
  <si>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</si>
  <si>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</si>
  <si>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</si>
  <si>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</si>
  <si>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</si>
  <si>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</si>
  <si>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</si>
  <si>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</si>
  <si>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</si>
  <si>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</si>
  <si>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</si>
  <si>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</si>
  <si>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</si>
  <si>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</si>
  <si>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</si>
  <si>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</si>
  <si>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</si>
  <si>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</si>
  <si>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</si>
  <si>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</si>
  <si>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</si>
  <si>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</si>
  <si>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</si>
  <si>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</si>
  <si>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</si>
  <si>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</si>
  <si>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</si>
  <si>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</si>
  <si>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</si>
  <si>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</si>
  <si>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</si>
  <si>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</si>
  <si>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</si>
  <si>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</si>
  <si>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</si>
  <si>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</si>
  <si>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</si>
  <si>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</si>
  <si>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</si>
  <si>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</si>
  <si>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</si>
  <si>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</si>
  <si>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</si>
  <si>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</si>
  <si>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</si>
  <si>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</si>
  <si>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</si>
  <si>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</si>
  <si>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</si>
  <si>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</si>
  <si>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</si>
  <si>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</si>
  <si>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</si>
  <si>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</si>
  <si>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</si>
  <si>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</si>
  <si>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</si>
  <si>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</si>
  <si>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</si>
  <si>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</si>
  <si>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</si>
  <si>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</si>
  <si>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</si>
  <si>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</si>
  <si>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</si>
  <si>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</si>
  <si>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</si>
  <si>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</si>
  <si>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</si>
  <si>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</si>
  <si>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</si>
  <si>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</si>
  <si>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</si>
  <si>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</si>
  <si>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</si>
  <si>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</si>
  <si>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</si>
  <si>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</si>
  <si>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</si>
  <si>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</si>
  <si>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</si>
  <si>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</si>
  <si>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</si>
  <si>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</si>
  <si>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</si>
  <si>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</si>
  <si>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</si>
  <si>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</si>
  <si>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</si>
  <si>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</si>
  <si>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</si>
  <si>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</si>
  <si>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</si>
  <si>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</si>
  <si>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</si>
  <si>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</si>
  <si>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</si>
  <si>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</si>
  <si>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</si>
  <si>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</si>
  <si>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</si>
  <si>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</si>
  <si>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</si>
  <si>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</si>
  <si>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</si>
  <si>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</si>
  <si>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</si>
  <si>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</si>
  <si>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</si>
  <si>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</si>
  <si>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</si>
  <si>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</si>
  <si>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</si>
  <si>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</si>
  <si>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</si>
  <si>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</si>
  <si>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</si>
  <si>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</si>
  <si>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</si>
  <si>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</si>
  <si>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</si>
  <si>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</si>
  <si>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</si>
  <si>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</si>
  <si>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</si>
  <si>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</si>
  <si>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</si>
  <si>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</si>
  <si>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</si>
  <si>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</si>
  <si>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</si>
  <si>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</si>
  <si>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</si>
  <si>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</si>
  <si>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</si>
  <si>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</si>
  <si>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</si>
  <si>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</si>
  <si>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</si>
  <si>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</si>
  <si>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</si>
  <si>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</si>
  <si>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</si>
  <si>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</si>
  <si>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</si>
  <si>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</si>
  <si>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</si>
  <si>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</si>
  <si>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</si>
  <si>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</si>
  <si>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</si>
  <si>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</si>
  <si>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</si>
  <si>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</si>
  <si>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</si>
  <si>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</si>
  <si>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</si>
  <si>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</si>
  <si>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</si>
  <si>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</si>
  <si>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</si>
  <si>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</si>
  <si>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</si>
  <si>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</si>
  <si>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</si>
  <si>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</si>
  <si>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</si>
  <si>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</si>
  <si>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</si>
  <si>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</si>
  <si>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</si>
  <si>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</si>
  <si>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</si>
  <si>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</si>
  <si>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</si>
  <si>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</si>
  <si>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</si>
  <si>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</si>
  <si>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</si>
  <si>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</si>
  <si>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</si>
  <si>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</si>
  <si>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</si>
  <si>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</si>
  <si>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</si>
  <si>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</si>
  <si>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</si>
  <si>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</si>
  <si>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</si>
  <si>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</si>
  <si>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</si>
  <si>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</si>
  <si>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</si>
  <si>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</si>
  <si>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</si>
  <si>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</si>
  <si>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</si>
  <si>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</si>
  <si>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</si>
  <si>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</si>
  <si>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</si>
  <si>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</si>
  <si>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</si>
  <si>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</si>
  <si>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</si>
  <si>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</si>
  <si>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</si>
  <si>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</si>
  <si>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</si>
  <si>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</si>
  <si>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</si>
  <si>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</si>
  <si>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</si>
  <si>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</si>
  <si>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</si>
  <si>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</si>
  <si>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</si>
  <si>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</si>
  <si>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</si>
  <si>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</si>
  <si>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</si>
  <si>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</si>
  <si>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</si>
  <si>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</si>
  <si>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</si>
  <si>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</si>
  <si>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</si>
  <si>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</si>
  <si>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</si>
  <si>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</si>
  <si>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</si>
  <si>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</si>
  <si>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</si>
  <si>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</si>
  <si>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</si>
  <si>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</si>
  <si>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</si>
  <si>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</si>
  <si>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</si>
  <si>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</si>
  <si>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</si>
  <si>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</si>
  <si>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</si>
  <si>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</si>
  <si>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</si>
  <si>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</si>
  <si>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</si>
  <si>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</si>
  <si>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</si>
  <si>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</si>
  <si>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</si>
  <si>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</si>
  <si>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</si>
  <si>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</si>
  <si>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</si>
  <si>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</si>
  <si>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</si>
  <si>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</si>
  <si>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</si>
  <si>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</si>
  <si>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</si>
  <si>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</si>
  <si>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</si>
  <si>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</si>
  <si>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</si>
  <si>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</si>
  <si>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</si>
  <si>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</si>
  <si>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</si>
  <si>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</si>
  <si>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</si>
  <si>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</si>
  <si>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</si>
  <si>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</si>
  <si>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</si>
  <si>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</si>
  <si>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</si>
  <si>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</si>
  <si>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</si>
  <si>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</si>
  <si>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</si>
  <si>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</si>
  <si>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</si>
  <si>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</si>
  <si>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</si>
  <si>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</si>
  <si>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</si>
  <si>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</si>
  <si>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</si>
  <si>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</si>
  <si>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</si>
  <si>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</si>
  <si>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</si>
  <si>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</si>
  <si>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</si>
  <si>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</si>
  <si>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</si>
  <si>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</si>
  <si>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</si>
  <si>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</si>
  <si>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</si>
  <si>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</si>
  <si>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</si>
  <si>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</si>
  <si>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</si>
  <si>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</si>
  <si>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</si>
  <si>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</si>
  <si>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</si>
  <si>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</si>
  <si>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</si>
  <si>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</si>
  <si>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</si>
  <si>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</si>
  <si>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</si>
  <si>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</si>
  <si>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</si>
  <si>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</si>
  <si>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</si>
  <si>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</si>
  <si>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</si>
  <si>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</si>
  <si>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</si>
  <si>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</si>
  <si>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</si>
  <si>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</si>
  <si>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</si>
  <si>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</si>
  <si>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</si>
  <si>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</si>
  <si>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</si>
  <si>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</si>
  <si>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</si>
  <si>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</si>
  <si>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</si>
  <si>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</si>
  <si>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</si>
  <si>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</si>
  <si>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</si>
  <si>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</si>
  <si>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</si>
  <si>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</si>
  <si>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</si>
  <si>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</si>
  <si>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</si>
  <si>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</si>
  <si>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</si>
  <si>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</si>
  <si>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</si>
  <si>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</si>
  <si>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</si>
  <si>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</si>
  <si>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</si>
  <si>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</si>
  <si>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</si>
  <si>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</si>
  <si>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</si>
  <si>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</si>
  <si>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DE LA FERIA REGIONAL  PUERTA DE ORO DEL BAJÍO</t>
  </si>
  <si>
    <t>Correspondiente 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</si>
</sst>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2020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965247.91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965247.91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1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679768.71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679768.71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2020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2020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10349.14</v>
      </c>
      <c r="D20" s="79">
        <v>10349.14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3000</v>
      </c>
      <c r="D21" s="79">
        <v>3000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2795</v>
      </c>
      <c r="D22" s="79">
        <v>2795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121458.63</v>
      </c>
      <c r="D23" s="79">
        <v>121458.63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1180566.46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1180566.46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4140535.66</v>
      </c>
      <c r="D60" s="79">
        <f t="shared" ref="D60:E60" si="0">SUM(D61:D68)</f>
        <v>0</v>
      </c>
      <c r="E60" s="79">
        <f t="shared" si="0"/>
        <v>-1467764.94</v>
      </c>
    </row>
    <row r="61" spans="1:9" x14ac:dyDescent="0.2">
      <c r="A61" s="77">
        <v>1241</v>
      </c>
      <c r="B61" s="75" t="s">
        <v>293</v>
      </c>
      <c r="C61" s="79">
        <v>146773.75</v>
      </c>
      <c r="D61" s="79">
        <v>0</v>
      </c>
      <c r="E61" s="79">
        <v>-67474.039999999994</v>
      </c>
    </row>
    <row r="62" spans="1:9" x14ac:dyDescent="0.2">
      <c r="A62" s="77">
        <v>1242</v>
      </c>
      <c r="B62" s="75" t="s">
        <v>294</v>
      </c>
      <c r="C62" s="79">
        <v>53000</v>
      </c>
      <c r="D62" s="79">
        <v>0</v>
      </c>
      <c r="E62" s="79">
        <v>-15900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298499.49</v>
      </c>
      <c r="D64" s="79">
        <v>0</v>
      </c>
      <c r="E64" s="79">
        <v>-260099.74</v>
      </c>
    </row>
    <row r="65" spans="1:9" x14ac:dyDescent="0.2">
      <c r="A65" s="77">
        <v>1245</v>
      </c>
      <c r="B65" s="75" t="s">
        <v>297</v>
      </c>
      <c r="C65" s="79">
        <v>14500</v>
      </c>
      <c r="D65" s="79">
        <v>0</v>
      </c>
      <c r="E65" s="79">
        <v>-4350</v>
      </c>
    </row>
    <row r="66" spans="1:9" x14ac:dyDescent="0.2">
      <c r="A66" s="77">
        <v>1246</v>
      </c>
      <c r="B66" s="75" t="s">
        <v>298</v>
      </c>
      <c r="C66" s="79">
        <v>3612182.42</v>
      </c>
      <c r="D66" s="79">
        <v>0</v>
      </c>
      <c r="E66" s="79">
        <v>-1119941.1599999999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15580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5290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5290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1213293.2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1213293.2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10293286.689999999</v>
      </c>
      <c r="D101" s="79">
        <f>SUM(D102:D110)</f>
        <v>10293286.689999999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50471.6</v>
      </c>
      <c r="D102" s="79">
        <f>C102</f>
        <v>50471.6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2115348.81</v>
      </c>
      <c r="D103" s="79">
        <f t="shared" ref="D103:D110" si="1">C103</f>
        <v>2115348.81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150939.07</v>
      </c>
      <c r="D104" s="79">
        <f t="shared" si="1"/>
        <v>150939.07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98874.86</v>
      </c>
      <c r="D108" s="79">
        <f t="shared" si="1"/>
        <v>98874.86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7877652.3499999996</v>
      </c>
      <c r="D110" s="79">
        <f t="shared" si="1"/>
        <v>7877652.3499999996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2020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247.91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247.91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247.91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965000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965000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965000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679768.71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679768.71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395367.5</v>
      </c>
      <c r="D101" s="112">
        <f t="shared" ref="D101:D164" si="0">C101/$C$99</f>
        <v>0.58162062210836396</v>
      </c>
      <c r="E101" s="111"/>
    </row>
    <row r="102" spans="1:5" x14ac:dyDescent="0.2">
      <c r="A102" s="109">
        <v>5111</v>
      </c>
      <c r="B102" s="106" t="s">
        <v>418</v>
      </c>
      <c r="C102" s="110">
        <v>268897.44</v>
      </c>
      <c r="D102" s="112">
        <f t="shared" si="0"/>
        <v>0.39557195858573724</v>
      </c>
      <c r="E102" s="111"/>
    </row>
    <row r="103" spans="1:5" x14ac:dyDescent="0.2">
      <c r="A103" s="109">
        <v>5112</v>
      </c>
      <c r="B103" s="106" t="s">
        <v>419</v>
      </c>
      <c r="C103" s="110">
        <v>75891.02</v>
      </c>
      <c r="D103" s="112">
        <f t="shared" si="0"/>
        <v>0.11164241437355951</v>
      </c>
      <c r="E103" s="111"/>
    </row>
    <row r="104" spans="1:5" x14ac:dyDescent="0.2">
      <c r="A104" s="109">
        <v>5113</v>
      </c>
      <c r="B104" s="106" t="s">
        <v>420</v>
      </c>
      <c r="C104" s="110">
        <v>0</v>
      </c>
      <c r="D104" s="112">
        <f t="shared" si="0"/>
        <v>0</v>
      </c>
      <c r="E104" s="111"/>
    </row>
    <row r="105" spans="1:5" x14ac:dyDescent="0.2">
      <c r="A105" s="109">
        <v>5114</v>
      </c>
      <c r="B105" s="106" t="s">
        <v>421</v>
      </c>
      <c r="C105" s="110">
        <v>45144.75</v>
      </c>
      <c r="D105" s="112">
        <f t="shared" si="0"/>
        <v>6.6411927080315306E-2</v>
      </c>
      <c r="E105" s="111"/>
    </row>
    <row r="106" spans="1:5" x14ac:dyDescent="0.2">
      <c r="A106" s="109">
        <v>5115</v>
      </c>
      <c r="B106" s="106" t="s">
        <v>422</v>
      </c>
      <c r="C106" s="110">
        <v>5434.29</v>
      </c>
      <c r="D106" s="112">
        <f t="shared" si="0"/>
        <v>7.9943220687518843E-3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15967.859999999999</v>
      </c>
      <c r="D108" s="112">
        <f t="shared" si="0"/>
        <v>2.3490136814329095E-2</v>
      </c>
      <c r="E108" s="111"/>
    </row>
    <row r="109" spans="1:5" x14ac:dyDescent="0.2">
      <c r="A109" s="109">
        <v>5121</v>
      </c>
      <c r="B109" s="106" t="s">
        <v>425</v>
      </c>
      <c r="C109" s="110">
        <v>3916.4</v>
      </c>
      <c r="D109" s="112">
        <f t="shared" si="0"/>
        <v>5.761371393514127E-3</v>
      </c>
      <c r="E109" s="111"/>
    </row>
    <row r="110" spans="1:5" x14ac:dyDescent="0.2">
      <c r="A110" s="109">
        <v>5122</v>
      </c>
      <c r="B110" s="106" t="s">
        <v>426</v>
      </c>
      <c r="C110" s="110">
        <v>0</v>
      </c>
      <c r="D110" s="112">
        <f t="shared" si="0"/>
        <v>0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12051.46</v>
      </c>
      <c r="D114" s="112">
        <f t="shared" si="0"/>
        <v>1.772876542081497E-2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268433.35000000003</v>
      </c>
      <c r="D118" s="112">
        <f t="shared" si="0"/>
        <v>0.39488924107730711</v>
      </c>
      <c r="E118" s="111"/>
    </row>
    <row r="119" spans="1:5" x14ac:dyDescent="0.2">
      <c r="A119" s="109">
        <v>5131</v>
      </c>
      <c r="B119" s="106" t="s">
        <v>435</v>
      </c>
      <c r="C119" s="110">
        <v>21250</v>
      </c>
      <c r="D119" s="112">
        <f t="shared" si="0"/>
        <v>3.1260632752572563E-2</v>
      </c>
      <c r="E119" s="111"/>
    </row>
    <row r="120" spans="1:5" x14ac:dyDescent="0.2">
      <c r="A120" s="109">
        <v>5132</v>
      </c>
      <c r="B120" s="106" t="s">
        <v>436</v>
      </c>
      <c r="C120" s="110">
        <v>4350</v>
      </c>
      <c r="D120" s="112">
        <f t="shared" si="0"/>
        <v>6.3992354105266193E-3</v>
      </c>
      <c r="E120" s="111"/>
    </row>
    <row r="121" spans="1:5" x14ac:dyDescent="0.2">
      <c r="A121" s="109">
        <v>5133</v>
      </c>
      <c r="B121" s="106" t="s">
        <v>437</v>
      </c>
      <c r="C121" s="110">
        <v>84448</v>
      </c>
      <c r="D121" s="112">
        <f t="shared" si="0"/>
        <v>0.12423049010302344</v>
      </c>
      <c r="E121" s="111"/>
    </row>
    <row r="122" spans="1:5" x14ac:dyDescent="0.2">
      <c r="A122" s="109">
        <v>5134</v>
      </c>
      <c r="B122" s="106" t="s">
        <v>438</v>
      </c>
      <c r="C122" s="110">
        <v>7546.35</v>
      </c>
      <c r="D122" s="112">
        <f t="shared" si="0"/>
        <v>1.1101349457523576E-2</v>
      </c>
      <c r="E122" s="111"/>
    </row>
    <row r="123" spans="1:5" x14ac:dyDescent="0.2">
      <c r="A123" s="109">
        <v>5135</v>
      </c>
      <c r="B123" s="106" t="s">
        <v>439</v>
      </c>
      <c r="C123" s="110">
        <v>128242.78</v>
      </c>
      <c r="D123" s="112">
        <f t="shared" si="0"/>
        <v>0.18865649170583332</v>
      </c>
      <c r="E123" s="111"/>
    </row>
    <row r="124" spans="1:5" x14ac:dyDescent="0.2">
      <c r="A124" s="109">
        <v>5136</v>
      </c>
      <c r="B124" s="106" t="s">
        <v>440</v>
      </c>
      <c r="C124" s="110">
        <v>10335.6</v>
      </c>
      <c r="D124" s="112">
        <f t="shared" si="0"/>
        <v>1.5204583335411248E-2</v>
      </c>
      <c r="E124" s="111"/>
    </row>
    <row r="125" spans="1:5" x14ac:dyDescent="0.2">
      <c r="A125" s="109">
        <v>5137</v>
      </c>
      <c r="B125" s="106" t="s">
        <v>441</v>
      </c>
      <c r="C125" s="110">
        <v>32</v>
      </c>
      <c r="D125" s="112">
        <f t="shared" si="0"/>
        <v>4.7074835203873981E-5</v>
      </c>
      <c r="E125" s="111"/>
    </row>
    <row r="126" spans="1:5" x14ac:dyDescent="0.2">
      <c r="A126" s="109">
        <v>5138</v>
      </c>
      <c r="B126" s="106" t="s">
        <v>442</v>
      </c>
      <c r="C126" s="110">
        <v>2234.34</v>
      </c>
      <c r="D126" s="112">
        <f t="shared" si="0"/>
        <v>3.2869121027944937E-3</v>
      </c>
      <c r="E126" s="111"/>
    </row>
    <row r="127" spans="1:5" x14ac:dyDescent="0.2">
      <c r="A127" s="109">
        <v>5139</v>
      </c>
      <c r="B127" s="106" t="s">
        <v>443</v>
      </c>
      <c r="C127" s="110">
        <v>9994.2800000000007</v>
      </c>
      <c r="D127" s="112">
        <f t="shared" si="0"/>
        <v>1.4702471374417927E-2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2020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595402.38</v>
      </c>
    </row>
    <row r="9" spans="1:5" x14ac:dyDescent="0.2">
      <c r="A9" s="88">
        <v>3120</v>
      </c>
      <c r="B9" s="84" t="s">
        <v>525</v>
      </c>
      <c r="C9" s="89">
        <v>1061565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285479.2</v>
      </c>
    </row>
    <row r="15" spans="1:5" x14ac:dyDescent="0.2">
      <c r="A15" s="88">
        <v>3220</v>
      </c>
      <c r="B15" s="84" t="s">
        <v>529</v>
      </c>
      <c r="C15" s="89">
        <v>10066654.01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2020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473650.3</v>
      </c>
      <c r="D10" s="89">
        <v>351946.5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473650.3</v>
      </c>
      <c r="D15" s="89">
        <f>SUM(D8:D14)</f>
        <v>351946.5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1180566.46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1180566.46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4140535.66</v>
      </c>
    </row>
    <row r="29" spans="1:5" x14ac:dyDescent="0.2">
      <c r="A29" s="88">
        <v>1241</v>
      </c>
      <c r="B29" s="84" t="s">
        <v>293</v>
      </c>
      <c r="C29" s="89">
        <v>146773.75</v>
      </c>
    </row>
    <row r="30" spans="1:5" x14ac:dyDescent="0.2">
      <c r="A30" s="88">
        <v>1242</v>
      </c>
      <c r="B30" s="84" t="s">
        <v>294</v>
      </c>
      <c r="C30" s="89">
        <v>53000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298499.49</v>
      </c>
    </row>
    <row r="33" spans="1:5" x14ac:dyDescent="0.2">
      <c r="A33" s="88">
        <v>1245</v>
      </c>
      <c r="B33" s="84" t="s">
        <v>297</v>
      </c>
      <c r="C33" s="89">
        <v>14500</v>
      </c>
    </row>
    <row r="34" spans="1:5" x14ac:dyDescent="0.2">
      <c r="A34" s="88">
        <v>1246</v>
      </c>
      <c r="B34" s="84" t="s">
        <v>298</v>
      </c>
      <c r="C34" s="89">
        <v>3612182.42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15580</v>
      </c>
    </row>
    <row r="37" spans="1:5" x14ac:dyDescent="0.2">
      <c r="A37" s="88">
        <v>1250</v>
      </c>
      <c r="B37" s="84" t="s">
        <v>302</v>
      </c>
      <c r="C37" s="89">
        <f>SUM(C38:C42)</f>
        <v>5290</v>
      </c>
    </row>
    <row r="38" spans="1:5" x14ac:dyDescent="0.2">
      <c r="A38" s="88">
        <v>1251</v>
      </c>
      <c r="B38" s="84" t="s">
        <v>303</v>
      </c>
      <c r="C38" s="89">
        <v>5290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2020-04-09T22:48:39Z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