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archivo\DICIEMBRE\"/>
    </mc:Choice>
  </mc:AlternateContent>
  <xr:revisionPtr revIDLastSave="0" documentId="8_{3AB266DF-8CC3-4047-9116-A7E1C53094B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<sst xmlns="http://schemas.openxmlformats.org/spreadsheetml/2006/main" count="63" uniqueCount="63">
  <si>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</si>
  <si>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</si>
  <si>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</si>
  <si>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</si>
  <si>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</si>
  <si>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</si>
  <si>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</si>
  <si>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</si>
  <si>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</si>
  <si>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</si>
  <si>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</si>
  <si>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</si>
  <si>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</si>
  <si>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</si>
  <si>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</si>
  <si>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</si>
  <si>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</si>
  <si>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</si>
  <si>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</si>
  <si>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</si>
  <si>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</si>
  <si>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</si>
  <si>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</si>
  <si>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</si>
  <si>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</si>
  <si>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</si>
  <si>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</si>
  <si>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</si>
  <si>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</si>
  <si>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</si>
  <si>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</si>
  <si>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</si>
  <si>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</si>
  <si>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</si>
  <si>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</si>
  <si>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</si>
  <si>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</si>
  <si>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</si>
  <si>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</si>
  <si>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</si>
  <si>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</si>
  <si>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</si>
  <si>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</si>
  <si>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</si>
  <si>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</si>
  <si>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</si>
  <si>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</si>
  <si>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</si>
  <si>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</si>
  <si>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</si>
  <si>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</si>
  <si>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</si>
  <si>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</si>
  <si>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</si>
  <si>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</si>
  <si>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</si>
  <si>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</si>
  <si>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</si>
  <si>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PATRONATO DE LA FERIA REGIONAL  PUERTA DE ORO DEL BAJÍO
ESTADO DE SITUACION FINANCIERA
AL 31 DE DICIEMBRE DEL 2020</t>
  </si>
  <si>
    <t>“Bajo protesta de decir verdad declaramos que los Estados Financieros y sus notas, son razonablemente correctos y son responsabilidad del emisor”.</t>
  </si>
  <si>
    <t>ATENTAMENTE</t>
  </si>
  <si>
    <t>CP. FERNANDO DOMINGUEZ LOMELIN</t>
  </si>
  <si>
    <t>ENCARGADO DE DESPACHO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</si>
</sst>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8" formatCode="_-&quot;$&quot;* #,##0.00_-;\-&quot;$&quot;* #,##0.00_-;_-&quot;$&quot;* &quot;-&quot;??_-;_-@_-"/>
    <numFmt numFmtId="169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5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56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left" vertical="center"/>
      <protection locked="0"/>
    </xf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</cellXfs>
  <cellStyles count="3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CDD48064-DEE5-4F56-9828-A05328E51305}"/>
    <cellStyle name="Millares 2 2 3" xfId="17" xr:uid="{B0B61F34-BF81-487E-9E48-37A4782486C3}"/>
    <cellStyle name="Millares 2 3" xfId="4" xr:uid="{00000000-0005-0000-0000-000003000000}"/>
    <cellStyle name="Millares 2 3 2" xfId="27" xr:uid="{951418E1-5C08-413F-A5C0-1929DC2C472E}"/>
    <cellStyle name="Millares 2 3 3" xfId="18" xr:uid="{234F4410-337E-430E-8629-7A981B8CD2BE}"/>
    <cellStyle name="Millares 2 4" xfId="25" xr:uid="{DE34E5EE-3C3E-49F6-9751-15FB05B6CA86}"/>
    <cellStyle name="Millares 2 5" xfId="16" xr:uid="{A893D9BD-6A56-48DF-B5E9-54DAF7622588}"/>
    <cellStyle name="Millares 3" xfId="5" xr:uid="{00000000-0005-0000-0000-000004000000}"/>
    <cellStyle name="Millares 3 2" xfId="28" xr:uid="{1D9554D5-2028-41D4-AFD9-A3736AD7301F}"/>
    <cellStyle name="Millares 3 3" xfId="19" xr:uid="{93DA89C1-2106-489B-AAAD-E4C844A347D6}"/>
    <cellStyle name="Moneda 2" xfId="6" xr:uid="{00000000-0005-0000-0000-000005000000}"/>
    <cellStyle name="Moneda 2 2" xfId="29" xr:uid="{9F349BF2-2D11-4585-B8C6-45FD784E7D02}"/>
    <cellStyle name="Moneda 2 3" xfId="20" xr:uid="{239F4D70-8E03-49EB-A5E6-9623EAC600E2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4" xr:uid="{9BE0677A-BDAC-4838-988D-B654C1D77CEA}"/>
    <cellStyle name="Normal 2 4" xfId="30" xr:uid="{D119F966-8AC7-4744-930D-F3E5F9CD9DB0}"/>
    <cellStyle name="Normal 2 5" xfId="21" xr:uid="{09161B22-88C2-41AF-8BC0-B4A4FFFF70F2}"/>
    <cellStyle name="Normal 3" xfId="9" xr:uid="{00000000-0005-0000-0000-000009000000}"/>
    <cellStyle name="Normal 3 2" xfId="31" xr:uid="{3E44E82D-B66E-4B80-BA2C-BAFFEF44278A}"/>
    <cellStyle name="Normal 3 3" xfId="22" xr:uid="{AD8B5DC5-110B-455B-84ED-7365157A56EB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AB703BB3-5BA0-48F9-8BB4-B08BFC15EF78}"/>
    <cellStyle name="Normal 6 2 3" xfId="24" xr:uid="{5EE02C6A-799B-4527-99B7-93648AE765B4}"/>
    <cellStyle name="Normal 6 3" xfId="32" xr:uid="{97D669FD-EC90-4EE9-A981-DB48F1C8746F}"/>
    <cellStyle name="Normal 6 4" xfId="23" xr:uid="{00A776F7-FC68-4D2A-BDB3-91C0AB2B876A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0"/>
  <sheetViews>
    <sheetView showGridLines="0" showZeros="0" tabSelected="1" topLeftCell="A15" zoomScaleNormal="100" zoomScaleSheetLayoutView="100" workbookViewId="0">
      <selection activeCell="A51" sqref="A51:G60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105053.3</v>
      </c>
      <c r="C5" s="12">
        <v>351946.5</v>
      </c>
      <c r="D5" s="17"/>
      <c r="E5" s="11" t="s">
        <v>41</v>
      </c>
      <c r="F5" s="12">
        <v>10313785.42</v>
      </c>
      <c r="G5" s="5">
        <v>10452060.09</v>
      </c>
    </row>
    <row r="6" spans="1:7" x14ac:dyDescent="0.2">
      <c r="A6" s="30" t="s">
        <v>28</v>
      </c>
      <c r="B6" s="12">
        <v>16721187.99</v>
      </c>
      <c r="C6" s="12">
        <v>16716604.359999999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124253.63</v>
      </c>
      <c r="C7" s="12">
        <v>124253.63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16950494.919999998</v>
      </c>
      <c r="C13" s="10">
        <f>SUM(C5:C11)</f>
        <v>17192804.489999998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10313785.42</v>
      </c>
      <c r="G14" s="5">
        <f>SUM(G5:G12)</f>
        <v>10452060.09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361322.61</v>
      </c>
      <c r="C17" s="12">
        <v>361322.61</v>
      </c>
      <c r="D17" s="17"/>
      <c r="E17" s="11" t="s">
        <v>14</v>
      </c>
      <c r="F17" s="12">
        <v>447192</v>
      </c>
      <c r="G17" s="5">
        <v>447192</v>
      </c>
    </row>
    <row r="18" spans="1:7" x14ac:dyDescent="0.2">
      <c r="A18" s="30" t="s">
        <v>35</v>
      </c>
      <c r="B18" s="12">
        <v>1180566.46</v>
      </c>
      <c r="C18" s="12">
        <v>1180566.46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4140535.66</v>
      </c>
      <c r="C19" s="12">
        <v>4140535.66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5290</v>
      </c>
      <c r="C20" s="12">
        <v>5290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-1894929.9</v>
      </c>
      <c r="C21" s="12">
        <v>-1470938.94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1213293.2</v>
      </c>
      <c r="C22" s="12">
        <v>1213293.2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447192</v>
      </c>
      <c r="G24" s="5">
        <f>SUM(G17:G22)</f>
        <v>447192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5006078.03</v>
      </c>
      <c r="C26" s="10">
        <f>SUM(C16:C24)</f>
        <v>5430068.9900000012</v>
      </c>
      <c r="D26" s="17"/>
      <c r="E26" s="39" t="s">
        <v>57</v>
      </c>
      <c r="F26" s="10">
        <f>SUM(F24+F14)</f>
        <v>10760977.42</v>
      </c>
      <c r="G26" s="6">
        <f>SUM(G14+G24)</f>
        <v>10899252.09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21956572.949999999</v>
      </c>
      <c r="C28" s="10">
        <f>C13+C26</f>
        <v>22622873.48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1656967.38</v>
      </c>
      <c r="G30" s="6">
        <f>SUM(G31:G33)</f>
        <v>1656967.38</v>
      </c>
    </row>
    <row r="31" spans="1:7" x14ac:dyDescent="0.2">
      <c r="A31" s="31"/>
      <c r="B31" s="15"/>
      <c r="C31" s="15"/>
      <c r="D31" s="17"/>
      <c r="E31" s="11" t="s">
        <v>2</v>
      </c>
      <c r="F31" s="12">
        <v>595402.38</v>
      </c>
      <c r="G31" s="5">
        <v>595402.38</v>
      </c>
    </row>
    <row r="32" spans="1:7" x14ac:dyDescent="0.2">
      <c r="A32" s="31"/>
      <c r="B32" s="15"/>
      <c r="C32" s="15"/>
      <c r="D32" s="17"/>
      <c r="E32" s="11" t="s">
        <v>18</v>
      </c>
      <c r="F32" s="12">
        <v>1061565</v>
      </c>
      <c r="G32" s="5">
        <v>1061565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9538628.1500000004</v>
      </c>
      <c r="G35" s="6">
        <f>SUM(G36:G40)</f>
        <v>10066654.010000002</v>
      </c>
    </row>
    <row r="36" spans="1:7" x14ac:dyDescent="0.2">
      <c r="A36" s="31"/>
      <c r="B36" s="15"/>
      <c r="C36" s="15"/>
      <c r="D36" s="17"/>
      <c r="E36" s="11" t="s">
        <v>52</v>
      </c>
      <c r="F36" s="12">
        <v>-528025.86</v>
      </c>
      <c r="G36" s="5">
        <v>237642.71</v>
      </c>
    </row>
    <row r="37" spans="1:7" x14ac:dyDescent="0.2">
      <c r="A37" s="31"/>
      <c r="B37" s="15"/>
      <c r="C37" s="15"/>
      <c r="D37" s="17"/>
      <c r="E37" s="11" t="s">
        <v>19</v>
      </c>
      <c r="F37" s="12">
        <v>10066654.01</v>
      </c>
      <c r="G37" s="5">
        <v>9829011.3000000007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11195595.530000001</v>
      </c>
      <c r="G46" s="5">
        <f>SUM(G42+G35+G30)</f>
        <v>11723621.390000001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21956572.950000003</v>
      </c>
      <c r="G48" s="20">
        <f>G46+G26</f>
        <v>22622873.48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8" t="s">
        <v>59</v>
      </c>
      <c r="B51" s="48"/>
      <c r="C51" s="48"/>
      <c r="D51" s="48"/>
      <c r="E51" s="48"/>
      <c r="F51" s="48"/>
      <c r="G51" s="48"/>
    </row>
    <row r="52" spans="1:7" x14ac:dyDescent="0.2">
      <c r="A52" s="51"/>
      <c r="B52" s="50"/>
      <c r="C52" s="53"/>
      <c r="D52" s="53"/>
      <c r="E52" s="49"/>
      <c r="F52" s="49"/>
      <c r="G52" s="49"/>
    </row>
    <row r="53" spans="1:7" x14ac:dyDescent="0.2">
      <c r="A53" s="51"/>
      <c r="B53" s="50"/>
      <c r="C53" s="53"/>
      <c r="D53" s="53"/>
      <c r="E53" s="49"/>
      <c r="F53" s="49"/>
      <c r="G53" s="49"/>
    </row>
    <row r="54" spans="1:7" x14ac:dyDescent="0.2">
      <c r="A54" s="51"/>
      <c r="B54" s="50"/>
      <c r="C54" s="53"/>
      <c r="D54" s="53"/>
      <c r="E54" s="49"/>
      <c r="F54" s="49"/>
      <c r="G54" s="49"/>
    </row>
    <row r="55" spans="1:7" x14ac:dyDescent="0.2">
      <c r="A55" s="47" t="s">
        <v>60</v>
      </c>
      <c r="B55" s="47"/>
      <c r="C55" s="47"/>
      <c r="D55" s="47"/>
      <c r="E55" s="47"/>
      <c r="F55" s="47"/>
      <c r="G55" s="47"/>
    </row>
    <row r="56" spans="1:7" x14ac:dyDescent="0.2">
      <c r="A56" s="51"/>
      <c r="B56" s="54"/>
      <c r="C56" s="54"/>
      <c r="D56" s="54"/>
      <c r="E56" s="49"/>
      <c r="F56" s="49"/>
      <c r="G56" s="49"/>
    </row>
    <row r="57" spans="1:7" x14ac:dyDescent="0.2">
      <c r="A57" s="51"/>
      <c r="B57" s="54"/>
      <c r="C57" s="54"/>
      <c r="D57" s="54"/>
      <c r="E57" s="49"/>
      <c r="F57" s="49"/>
      <c r="G57" s="49"/>
    </row>
    <row r="58" spans="1:7" x14ac:dyDescent="0.2">
      <c r="A58" s="51"/>
      <c r="B58" s="52"/>
      <c r="C58" s="55"/>
      <c r="D58" s="55"/>
      <c r="E58" s="49"/>
      <c r="F58" s="49"/>
      <c r="G58" s="49"/>
    </row>
    <row r="59" spans="1:7" x14ac:dyDescent="0.2">
      <c r="A59" s="47" t="s">
        <v>61</v>
      </c>
      <c r="B59" s="47"/>
      <c r="C59" s="47"/>
      <c r="D59" s="47"/>
      <c r="E59" s="47"/>
      <c r="F59" s="47"/>
      <c r="G59" s="47"/>
    </row>
    <row r="60" spans="1:7" x14ac:dyDescent="0.2">
      <c r="A60" s="46" t="s">
        <v>62</v>
      </c>
      <c r="B60" s="46"/>
      <c r="C60" s="46"/>
      <c r="D60" s="46"/>
      <c r="E60" s="46"/>
      <c r="F60" s="46"/>
      <c r="G60" s="46"/>
    </row>
  </sheetData>
  <sheetProtection formatCells="0" formatColumns="0" formatRows="0" autoFilter="0"/>
  <mergeCells count="5">
    <mergeCell ref="A1:G1"/>
    <mergeCell ref="A51:G51"/>
    <mergeCell ref="A55:G55"/>
    <mergeCell ref="A59:G59"/>
    <mergeCell ref="A60:G6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ignoredErrors>
    <ignoredError sqref="B13:C28 F14:G4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2018-03-04T05:00:29Z</cp:lastPrinted>
  <dcterms:created xsi:type="dcterms:W3CDTF">2012-12-11T20:26:08Z</dcterms:created>
  <dcterms:modified xsi:type="dcterms:W3CDTF">2021-01-13T15:16:37Z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