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0F38AB61-CA60-4A4A-A33E-CF3D1E5D3946}" xr6:coauthVersionLast="46" xr6:coauthVersionMax="46" xr10:uidLastSave="{00000000-0000-0000-0000-000000000000}"/>
  <bookViews>
    <workbookView xWindow="8325" yWindow="630" windowWidth="19170" windowHeight="1230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<sst xmlns="http://schemas.openxmlformats.org/spreadsheetml/2006/main" count="39" uniqueCount="29">
  <si>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</si>
  <si>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</si>
  <si>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</si>
  <si>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</si>
  <si>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</si>
  <si>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</si>
  <si>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</si>
  <si>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</si>
  <si>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</si>
  <si>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</si>
  <si>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</si>
  <si>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</si>
  <si>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</si>
  <si>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</si>
  <si>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</si>
  <si>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</si>
  <si>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</si>
  <si>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</si>
  <si>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</si>
  <si>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</si>
  <si>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</si>
  <si>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</si>
  <si>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</si>
  <si>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</si>
  <si>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PATRONATO DE LA FERIA REGIONAL  PUERTA DE ORO DEL BAJÍO
ESTADO DE VARIACIÓN EN LA HACIENDA PÚBLICA
DEL 1 DE ENERO AL 31 DE DICIEMBRE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</si>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</sst>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3" borderId="6" xfId="9" applyFont="1" applyFill="1" applyBorder="1" applyAlignment="1">
      <alignment horizontal="center" vertical="center" wrapText="1"/>
    </xf>
    <xf numFmtId="166" fontId="3" fillId="3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3" borderId="2" xfId="9" applyFont="1" applyFill="1" applyBorder="1" applyAlignment="1" applyProtection="1">
      <alignment horizontal="center" vertical="center" wrapText="1"/>
      <protection locked="0"/>
    </xf>
    <xf numFmtId="0" fontId="3" fillId="3" borderId="1" xfId="9" applyFont="1" applyFill="1" applyBorder="1" applyAlignment="1" applyProtection="1">
      <alignment horizontal="center" vertical="center" wrapText="1"/>
      <protection locked="0"/>
    </xf>
    <xf numFmtId="0" fontId="3" fillId="3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left" vertical="center"/>
      <protection locked="0"/>
    </xf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3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7" xr:uid="{D61D35BC-A82A-4065-81A9-E5BC971852DD}"/>
    <cellStyle name="Millares 2 2 3" xfId="18" xr:uid="{B9E1F418-E38F-44BC-AE77-94B08BA76512}"/>
    <cellStyle name="Millares 2 3" xfId="5" xr:uid="{00000000-0005-0000-0000-000004000000}"/>
    <cellStyle name="Millares 2 3 2" xfId="28" xr:uid="{E97E552E-80D7-474A-904B-E9F8CA648400}"/>
    <cellStyle name="Millares 2 3 3" xfId="19" xr:uid="{EA85B012-1116-44D3-8252-31C9BF267E56}"/>
    <cellStyle name="Millares 2 4" xfId="26" xr:uid="{E5D12063-01F4-497B-A31F-9557C1F16BA4}"/>
    <cellStyle name="Millares 2 5" xfId="17" xr:uid="{4E41626C-0428-4478-8894-8875361959EA}"/>
    <cellStyle name="Millares 3" xfId="6" xr:uid="{00000000-0005-0000-0000-000005000000}"/>
    <cellStyle name="Millares 3 2" xfId="29" xr:uid="{AD5D5978-A694-4E44-A970-93E04EFEC15A}"/>
    <cellStyle name="Millares 3 3" xfId="20" xr:uid="{F4923B7E-7EDB-4278-819C-AF3C1246A3AD}"/>
    <cellStyle name="Moneda 2" xfId="7" xr:uid="{00000000-0005-0000-0000-000006000000}"/>
    <cellStyle name="Moneda 2 2" xfId="30" xr:uid="{DECB081B-90FF-4786-A78F-DF1B4D520A13}"/>
    <cellStyle name="Moneda 2 3" xfId="21" xr:uid="{03376192-471F-482E-AEE2-27D1FA3D264A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5" xr:uid="{B1694027-C823-423C-9913-E85DEBE6FAD9}"/>
    <cellStyle name="Normal 2 4" xfId="31" xr:uid="{071C558D-B067-43E5-9825-E1F32D01BC2F}"/>
    <cellStyle name="Normal 2 5" xfId="22" xr:uid="{899798CF-B0CF-42B9-9972-728D2CDB530E}"/>
    <cellStyle name="Normal 3" xfId="10" xr:uid="{00000000-0005-0000-0000-00000A000000}"/>
    <cellStyle name="Normal 3 2" xfId="32" xr:uid="{5FFCD7C9-020F-424D-91D9-44E1DE71CC29}"/>
    <cellStyle name="Normal 3 3" xfId="23" xr:uid="{C030CB2B-9287-489E-B496-13F8F5FDC765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4" xr:uid="{C35C185D-355E-4908-9DD6-18C1BE4E4873}"/>
    <cellStyle name="Normal 6 2 3" xfId="25" xr:uid="{B54C88E0-632F-4EBF-AFEF-FE80D155AF88}"/>
    <cellStyle name="Normal 6 3" xfId="33" xr:uid="{31DE66EA-3A9E-46B5-A328-54C2BED732A9}"/>
    <cellStyle name="Normal 6 4" xfId="24" xr:uid="{66008D98-9D73-45AE-90C4-BF12E519B4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showZeros="0" tabSelected="1" topLeftCell="A20" zoomScale="80" zoomScaleNormal="80" workbookViewId="0">
      <selection activeCell="D54" sqref="D5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24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17</v>
      </c>
      <c r="B4" s="12">
        <f>+B5+B6+B7</f>
        <v>1656967.38</v>
      </c>
      <c r="C4" s="13"/>
      <c r="D4" s="13"/>
      <c r="E4" s="13"/>
      <c r="F4" s="12">
        <f>+B4</f>
        <v>1656967.38</v>
      </c>
    </row>
    <row r="5" spans="1:6" x14ac:dyDescent="0.2">
      <c r="A5" s="14" t="s">
        <v>0</v>
      </c>
      <c r="B5" s="15">
        <v>595402.38</v>
      </c>
      <c r="C5" s="13"/>
      <c r="D5" s="13"/>
      <c r="E5" s="13"/>
      <c r="F5" s="15">
        <f>+B5</f>
        <v>595402.38</v>
      </c>
    </row>
    <row r="6" spans="1:6" x14ac:dyDescent="0.2">
      <c r="A6" s="14" t="s">
        <v>4</v>
      </c>
      <c r="B6" s="15">
        <v>1061565</v>
      </c>
      <c r="C6" s="13"/>
      <c r="D6" s="13"/>
      <c r="E6" s="13"/>
      <c r="F6" s="15">
        <f>+B6</f>
        <v>1061565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9829011.3000000007</v>
      </c>
      <c r="D9" s="12">
        <f>+D10</f>
        <v>237642.71</v>
      </c>
      <c r="E9" s="13"/>
      <c r="F9" s="12">
        <f>+C9+D9</f>
        <v>10066654.010000002</v>
      </c>
    </row>
    <row r="10" spans="1:6" x14ac:dyDescent="0.2">
      <c r="A10" s="14" t="s">
        <v>7</v>
      </c>
      <c r="B10" s="13"/>
      <c r="C10" s="13"/>
      <c r="D10" s="15">
        <v>237642.71</v>
      </c>
      <c r="E10" s="13"/>
      <c r="F10" s="15">
        <f>+D10</f>
        <v>237642.71</v>
      </c>
    </row>
    <row r="11" spans="1:6" x14ac:dyDescent="0.2">
      <c r="A11" s="14" t="s">
        <v>8</v>
      </c>
      <c r="B11" s="13"/>
      <c r="C11" s="15">
        <v>9829011.3000000007</v>
      </c>
      <c r="D11" s="13"/>
      <c r="E11" s="13"/>
      <c r="F11" s="15">
        <f>+C11</f>
        <v>9829011.3000000007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1656967.38</v>
      </c>
      <c r="C20" s="12">
        <f>+C9</f>
        <v>9829011.3000000007</v>
      </c>
      <c r="D20" s="12">
        <f>+D9</f>
        <v>237642.71</v>
      </c>
      <c r="E20" s="12">
        <f>+E16</f>
        <v>0</v>
      </c>
      <c r="F20" s="12">
        <f>+B20+C20+D20+E20</f>
        <v>11723621.390000001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237642.71</v>
      </c>
      <c r="D27" s="12">
        <f>+D28+D29+D30+D31+D32</f>
        <v>-765668.57</v>
      </c>
      <c r="E27" s="16"/>
      <c r="F27" s="12">
        <f>+C27+D27</f>
        <v>-528025.86</v>
      </c>
    </row>
    <row r="28" spans="1:6" x14ac:dyDescent="0.2">
      <c r="A28" s="14" t="s">
        <v>7</v>
      </c>
      <c r="B28" s="13"/>
      <c r="C28" s="13"/>
      <c r="D28" s="15">
        <v>-528025.86</v>
      </c>
      <c r="E28" s="13"/>
      <c r="F28" s="15">
        <f>+D28</f>
        <v>-528025.86</v>
      </c>
    </row>
    <row r="29" spans="1:6" x14ac:dyDescent="0.2">
      <c r="A29" s="14" t="s">
        <v>8</v>
      </c>
      <c r="B29" s="13"/>
      <c r="C29" s="15">
        <v>237642.71</v>
      </c>
      <c r="D29" s="15">
        <v>-237642.71</v>
      </c>
      <c r="E29" s="13"/>
      <c r="F29" s="15">
        <f>+C29+D29</f>
        <v>0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7" ht="9" customHeight="1" x14ac:dyDescent="0.2">
      <c r="A33" s="14"/>
      <c r="B33" s="15"/>
      <c r="C33" s="18"/>
      <c r="D33" s="18"/>
      <c r="E33" s="18"/>
      <c r="F33" s="15"/>
    </row>
    <row r="34" spans="1:7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7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7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7" ht="9" customHeight="1" x14ac:dyDescent="0.2">
      <c r="A37" s="14"/>
      <c r="B37" s="15"/>
      <c r="C37" s="18"/>
      <c r="D37" s="18"/>
      <c r="E37" s="15"/>
      <c r="F37" s="15"/>
    </row>
    <row r="38" spans="1:7" ht="20.100000000000001" customHeight="1" x14ac:dyDescent="0.2">
      <c r="A38" s="20" t="s">
        <v>23</v>
      </c>
      <c r="B38" s="21">
        <f>+B20+B22</f>
        <v>1656967.38</v>
      </c>
      <c r="C38" s="21">
        <f>+C20+C27</f>
        <v>10066654.010000002</v>
      </c>
      <c r="D38" s="21">
        <f>+D20+D27</f>
        <v>-528025.86</v>
      </c>
      <c r="E38" s="21">
        <f>+E20+E34</f>
        <v>0</v>
      </c>
      <c r="F38" s="21">
        <f>+B38+C38+D38+E38</f>
        <v>11195595.530000001</v>
      </c>
    </row>
    <row r="39" spans="1:7" x14ac:dyDescent="0.2">
      <c r="A39" s="8"/>
      <c r="B39" s="7"/>
      <c r="C39" s="7"/>
      <c r="D39" s="7"/>
      <c r="E39" s="7"/>
      <c r="F39" s="7"/>
    </row>
    <row r="40" spans="1:7" x14ac:dyDescent="0.2">
      <c r="A40" s="27" t="s">
        <v>25</v>
      </c>
      <c r="B40" s="27"/>
      <c r="C40" s="27"/>
      <c r="D40" s="27"/>
      <c r="E40" s="27"/>
      <c r="F40" s="27"/>
      <c r="G40" s="27"/>
    </row>
    <row r="41" spans="1:7" x14ac:dyDescent="0.2">
      <c r="A41" s="30"/>
      <c r="B41" s="29"/>
      <c r="C41" s="32"/>
      <c r="D41" s="32"/>
      <c r="E41" s="28"/>
      <c r="F41" s="28"/>
      <c r="G41" s="28"/>
    </row>
    <row r="42" spans="1:7" x14ac:dyDescent="0.2">
      <c r="A42" s="30"/>
      <c r="B42" s="29"/>
      <c r="C42" s="32"/>
      <c r="D42" s="32"/>
      <c r="E42" s="28"/>
      <c r="F42" s="28"/>
      <c r="G42" s="28"/>
    </row>
    <row r="43" spans="1:7" x14ac:dyDescent="0.2">
      <c r="A43" s="30"/>
      <c r="B43" s="29"/>
      <c r="C43" s="32"/>
      <c r="D43" s="32"/>
      <c r="E43" s="28"/>
      <c r="F43" s="28"/>
      <c r="G43" s="28"/>
    </row>
    <row r="44" spans="1:7" x14ac:dyDescent="0.2">
      <c r="A44" s="26" t="s">
        <v>26</v>
      </c>
      <c r="B44" s="26"/>
      <c r="C44" s="26"/>
      <c r="D44" s="26"/>
      <c r="E44" s="26"/>
      <c r="F44" s="26"/>
      <c r="G44" s="26"/>
    </row>
    <row r="45" spans="1:7" x14ac:dyDescent="0.2">
      <c r="A45" s="30"/>
      <c r="B45" s="33"/>
      <c r="C45" s="33"/>
      <c r="D45" s="33"/>
      <c r="E45" s="28"/>
      <c r="F45" s="28"/>
      <c r="G45" s="28"/>
    </row>
    <row r="46" spans="1:7" x14ac:dyDescent="0.2">
      <c r="A46" s="30"/>
      <c r="B46" s="33"/>
      <c r="C46" s="33"/>
      <c r="D46" s="33"/>
      <c r="E46" s="28"/>
      <c r="F46" s="28"/>
      <c r="G46" s="28"/>
    </row>
    <row r="47" spans="1:7" x14ac:dyDescent="0.2">
      <c r="A47" s="30"/>
      <c r="B47" s="31"/>
      <c r="C47" s="34"/>
      <c r="D47" s="34"/>
      <c r="E47" s="28"/>
      <c r="F47" s="28"/>
      <c r="G47" s="28"/>
    </row>
    <row r="48" spans="1:7" x14ac:dyDescent="0.2">
      <c r="A48" s="26" t="s">
        <v>27</v>
      </c>
      <c r="B48" s="26"/>
      <c r="C48" s="26"/>
      <c r="D48" s="26"/>
      <c r="E48" s="26"/>
      <c r="F48" s="26"/>
      <c r="G48" s="26"/>
    </row>
    <row r="49" spans="1:7" x14ac:dyDescent="0.2">
      <c r="A49" s="25" t="s">
        <v>28</v>
      </c>
      <c r="B49" s="25"/>
      <c r="C49" s="25"/>
      <c r="D49" s="25"/>
      <c r="E49" s="25"/>
      <c r="F49" s="25"/>
      <c r="G49" s="25"/>
    </row>
  </sheetData>
  <sheetProtection formatCells="0" formatColumns="0" formatRows="0" autoFilter="0"/>
  <mergeCells count="5">
    <mergeCell ref="A1:F1"/>
    <mergeCell ref="A40:G40"/>
    <mergeCell ref="A44:G44"/>
    <mergeCell ref="A48:G48"/>
    <mergeCell ref="A49:G49"/>
  </mergeCells>
  <pageMargins left="0.7" right="0.7" top="0.75" bottom="0.75" header="0.3" footer="0.3"/>
  <pageSetup scale="67" fitToHeight="0" orientation="portrait" r:id="rId1"/>
  <ignoredErrors>
    <ignoredError sqref="B4:F3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2021-01-13T19:10:24Z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