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archivo\2021\4to trimestre 2021\"/>
    </mc:Choice>
  </mc:AlternateContent>
  <xr:revisionPtr revIDLastSave="0" documentId="8_{F023E575-D86D-4BE8-9E78-4FD5C62E0F4D}" xr6:coauthVersionLast="47" xr6:coauthVersionMax="47" xr10:uidLastSave="{00000000-0000-0000-0000-000000000000}"/>
  <bookViews>
    <workbookView xWindow="4845" yWindow="4215" windowWidth="21600" windowHeight="11385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F6" i="1"/>
  <c r="G7" i="1"/>
  <c r="G6" i="1" s="1"/>
  <c r="G16" i="1"/>
  <c r="G15" i="1" s="1"/>
  <c r="F4" i="1" l="1"/>
  <c r="G4" i="1"/>
</calcChain>
</file>

<file path=xl/sharedStrings.xml><?xml version="1.0" encoding="utf-8"?>
<sst xmlns="http://schemas.openxmlformats.org/spreadsheetml/2006/main" count="30" uniqueCount="30">
  <si>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</si>
  <si>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</si>
  <si>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</si>
  <si>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</si>
  <si>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</si>
  <si>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</si>
  <si>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</si>
  <si>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</si>
  <si>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</si>
  <si>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</si>
  <si>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</si>
  <si>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</si>
  <si>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</si>
  <si>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</si>
  <si>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</si>
  <si>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</si>
  <si>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</si>
  <si>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</si>
  <si>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</si>
  <si>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</si>
  <si>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</si>
  <si>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</si>
  <si>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</si>
  <si>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</si>
  <si>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</si>
  <si>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</si>
  <si>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Patronato de la Feria Regional Puerta de Oro del Bajío
Estado Analítico del Activo
Del 1 de Enero AL 31 DE DICIEMBRE DEL 2021</t>
  </si>
  <si>
    <t>ATENTAMENTE</t>
  </si>
  <si>
    <t>ING. OMAR HERNANDEZ ALVAREZ</t>
  </si>
  <si>
    <t>DIRECTOR DEL  PATRONATO DE LA FERIA REGIONAL PUERTA DE ORO DEL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</si>
</sst>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3" fillId="0" borderId="0" xfId="8" applyFont="1" applyFill="1" applyBorder="1" applyAlignment="1">
      <alignment vertical="top" wrapText="1"/>
    </xf>
    <xf numFmtId="0" fontId="4" fillId="0" borderId="3" xfId="8" applyFont="1" applyFill="1" applyBorder="1" applyAlignment="1">
      <alignment horizontal="center" vertical="top"/>
    </xf>
    <xf numFmtId="0" fontId="4" fillId="0" borderId="1" xfId="8" applyFont="1" applyFill="1" applyBorder="1" applyAlignment="1">
      <alignment horizontal="center" vertical="center"/>
    </xf>
    <xf numFmtId="0" fontId="4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4" fillId="0" borderId="0" xfId="8" applyFont="1" applyFill="1" applyBorder="1" applyAlignment="1">
      <alignment horizontal="left" vertical="top" wrapText="1"/>
    </xf>
    <xf numFmtId="0" fontId="3" fillId="2" borderId="6" xfId="8" applyFont="1" applyFill="1" applyBorder="1" applyAlignment="1">
      <alignment horizontal="center" vertical="center"/>
    </xf>
    <xf numFmtId="0" fontId="3" fillId="2" borderId="2" xfId="8" applyFont="1" applyFill="1" applyBorder="1" applyAlignment="1">
      <alignment horizontal="center" vertical="center" wrapText="1"/>
    </xf>
    <xf numFmtId="4" fontId="3" fillId="2" borderId="9" xfId="8" applyNumberFormat="1" applyFont="1" applyFill="1" applyBorder="1" applyAlignment="1">
      <alignment horizontal="center" vertical="center" wrapText="1"/>
    </xf>
    <xf numFmtId="0" fontId="4" fillId="0" borderId="10" xfId="8" applyNumberFormat="1" applyFont="1" applyFill="1" applyBorder="1" applyAlignment="1">
      <alignment horizontal="center" vertical="center" wrapText="1"/>
    </xf>
    <xf numFmtId="0" fontId="4" fillId="0" borderId="10" xfId="8" quotePrefix="1" applyNumberFormat="1" applyFont="1" applyFill="1" applyBorder="1" applyAlignment="1">
      <alignment horizontal="center" vertical="center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3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7" fillId="0" borderId="0" xfId="8" applyFont="1" applyFill="1" applyBorder="1" applyAlignment="1">
      <alignment vertical="top" wrapText="1"/>
    </xf>
    <xf numFmtId="4" fontId="4" fillId="0" borderId="11" xfId="8" applyNumberFormat="1" applyFont="1" applyFill="1" applyBorder="1" applyAlignment="1" applyProtection="1">
      <alignment vertical="top" wrapText="1"/>
      <protection locked="0"/>
    </xf>
    <xf numFmtId="4" fontId="4" fillId="0" borderId="11" xfId="8" applyNumberFormat="1" applyFont="1" applyFill="1" applyBorder="1" applyAlignment="1" applyProtection="1">
      <alignment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 wrapText="1"/>
      <protection locked="0"/>
    </xf>
    <xf numFmtId="0" fontId="3" fillId="2" borderId="8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4" fillId="0" borderId="0" xfId="8" applyFont="1" applyFill="1" applyBorder="1" applyAlignment="1" applyProtection="1">
      <alignment horizontal="left" vertical="center"/>
      <protection locked="0"/>
    </xf>
    <xf numFmtId="0" fontId="3" fillId="0" borderId="0" xfId="8" applyFont="1" applyBorder="1" applyAlignment="1" applyProtection="1">
      <alignment horizontal="center" vertical="top"/>
      <protection locked="0"/>
    </xf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3" fillId="0" borderId="0" xfId="8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</cellXfs>
  <cellStyles count="61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53" xr:uid="{6C3EB2BF-04E0-4133-9D36-B4A57D029F0E}"/>
    <cellStyle name="Millares 2 2 3" xfId="44" xr:uid="{5CA82330-8A63-449E-89AD-74F17BF674A7}"/>
    <cellStyle name="Millares 2 2 4" xfId="35" xr:uid="{C443CB13-6831-40B6-876C-77C7CC7C517F}"/>
    <cellStyle name="Millares 2 2 5" xfId="26" xr:uid="{12A10DC9-AFC5-4C1D-B877-6AC3EDD652B1}"/>
    <cellStyle name="Millares 2 2 6" xfId="17" xr:uid="{45965ECB-1DD4-4EC6-A891-D154BB09958F}"/>
    <cellStyle name="Millares 2 3" xfId="4" xr:uid="{00000000-0005-0000-0000-000003000000}"/>
    <cellStyle name="Millares 2 3 2" xfId="54" xr:uid="{F8164DA9-12E0-4ABB-8CC0-B123AF782855}"/>
    <cellStyle name="Millares 2 3 3" xfId="45" xr:uid="{93345BD8-F0BF-46A9-A6E3-96CF60876586}"/>
    <cellStyle name="Millares 2 3 4" xfId="36" xr:uid="{EE39198A-6C20-4247-9801-77925801DE70}"/>
    <cellStyle name="Millares 2 3 5" xfId="27" xr:uid="{65EBE360-A382-4396-81EC-30C6B12C05DF}"/>
    <cellStyle name="Millares 2 3 6" xfId="18" xr:uid="{2E987342-83FE-402E-B86E-CF2E2FBB6E62}"/>
    <cellStyle name="Millares 2 4" xfId="52" xr:uid="{32386524-BE9E-483D-80F5-16D1C914F05B}"/>
    <cellStyle name="Millares 2 5" xfId="43" xr:uid="{E7E12CDE-5F4D-4FCB-9D13-717EE9A09908}"/>
    <cellStyle name="Millares 2 6" xfId="34" xr:uid="{E2675987-05D4-4592-B045-6E54C6C57D6E}"/>
    <cellStyle name="Millares 2 7" xfId="25" xr:uid="{8980805F-E558-41DA-871A-BDD55DA403D7}"/>
    <cellStyle name="Millares 2 8" xfId="16" xr:uid="{8E72B89E-E567-4AEE-AA05-C02934C0A0F7}"/>
    <cellStyle name="Millares 3" xfId="5" xr:uid="{00000000-0005-0000-0000-000004000000}"/>
    <cellStyle name="Millares 3 2" xfId="55" xr:uid="{455F9509-604F-462F-9348-E3A1A9BC678A}"/>
    <cellStyle name="Millares 3 3" xfId="46" xr:uid="{A14A7CAE-171D-4B0E-A062-2967E87BEAFC}"/>
    <cellStyle name="Millares 3 4" xfId="37" xr:uid="{33754BEC-0408-4ADC-981F-E192396AA34D}"/>
    <cellStyle name="Millares 3 5" xfId="28" xr:uid="{C80BE470-7A33-4904-8924-5E6167A3F647}"/>
    <cellStyle name="Millares 3 6" xfId="19" xr:uid="{D259A339-E2DC-4B1A-A4F5-882B0EADCCC8}"/>
    <cellStyle name="Moneda 2" xfId="6" xr:uid="{00000000-0005-0000-0000-000005000000}"/>
    <cellStyle name="Moneda 2 2" xfId="56" xr:uid="{34DA9E3E-F318-40C8-8559-71D24F1DE7A4}"/>
    <cellStyle name="Moneda 2 3" xfId="47" xr:uid="{1D67A81E-702B-4543-9AB3-3B5906F44B9C}"/>
    <cellStyle name="Moneda 2 4" xfId="38" xr:uid="{33BB7168-0375-4945-B966-18AFDBA8B906}"/>
    <cellStyle name="Moneda 2 5" xfId="29" xr:uid="{66FA38D8-BA99-4B1F-B457-25D104E00B3D}"/>
    <cellStyle name="Moneda 2 6" xfId="20" xr:uid="{F2C9FF8F-7ACD-4329-B7D5-8970BCE1DD3F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57" xr:uid="{0BE3A49D-00AF-4ADC-87EF-E8973AF2AC49}"/>
    <cellStyle name="Normal 2 4" xfId="48" xr:uid="{0929A26C-1B90-4F3A-974C-CB03FAE628A3}"/>
    <cellStyle name="Normal 2 5" xfId="39" xr:uid="{353B3879-8C88-4854-884E-C834E1017064}"/>
    <cellStyle name="Normal 2 6" xfId="30" xr:uid="{527F5D51-AD9C-49B2-9069-20C2ED430054}"/>
    <cellStyle name="Normal 2 7" xfId="21" xr:uid="{D0F93865-736D-4200-B0DD-19D9EBC700E1}"/>
    <cellStyle name="Normal 3" xfId="9" xr:uid="{00000000-0005-0000-0000-000009000000}"/>
    <cellStyle name="Normal 3 2" xfId="58" xr:uid="{ACCF2B04-0C2A-4B31-9A9C-936C9AC1774D}"/>
    <cellStyle name="Normal 3 3" xfId="49" xr:uid="{736FC018-53E9-4402-AB45-1369C650B17F}"/>
    <cellStyle name="Normal 3 4" xfId="40" xr:uid="{63D4B5CB-1820-4401-80E1-CA36D5213CDB}"/>
    <cellStyle name="Normal 3 5" xfId="31" xr:uid="{3672289A-2ACF-41FB-89B9-87ABC0B045FF}"/>
    <cellStyle name="Normal 3 6" xfId="22" xr:uid="{DDABDFC8-2580-4405-8D88-6923A7B3238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60" xr:uid="{B7C28203-BECB-4009-9B45-CCDA666C57C7}"/>
    <cellStyle name="Normal 6 2 3" xfId="51" xr:uid="{F84A21BB-7963-485A-BB94-FEDAFF96A7F6}"/>
    <cellStyle name="Normal 6 2 4" xfId="42" xr:uid="{AB2F7F07-A7C4-4695-8A01-97D5BD0FE487}"/>
    <cellStyle name="Normal 6 2 5" xfId="33" xr:uid="{2BD6A1AF-E3B7-401B-BC6D-6F1D6FE28950}"/>
    <cellStyle name="Normal 6 2 6" xfId="24" xr:uid="{8FC953EF-0E47-48CF-B5D0-EFA2DE51F302}"/>
    <cellStyle name="Normal 6 3" xfId="59" xr:uid="{85A65908-C7F5-40C7-9258-DB954BA9D043}"/>
    <cellStyle name="Normal 6 4" xfId="50" xr:uid="{125AEA75-9813-4338-9E6C-4A93B501BEA7}"/>
    <cellStyle name="Normal 6 5" xfId="41" xr:uid="{B20AFFE6-F054-46C5-97F8-F64CC9385479}"/>
    <cellStyle name="Normal 6 6" xfId="32" xr:uid="{75DE2B69-351A-480D-A40B-DE87DF0D4C01}"/>
    <cellStyle name="Normal 6 7" xfId="23" xr:uid="{89CF9300-04FD-4E6D-8DBD-E901D0CB9A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showGridLines="0" tabSelected="1" topLeftCell="A19" zoomScaleNormal="100" workbookViewId="0">
      <selection activeCell="B26" sqref="B26:H35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21956572.949999999</v>
      </c>
      <c r="D4" s="13">
        <f>SUM(D6+D15)</f>
        <v>7303793.4600000009</v>
      </c>
      <c r="E4" s="13">
        <f>SUM(E6+E15)</f>
        <v>7994245.5299999993</v>
      </c>
      <c r="F4" s="13">
        <f>SUM(F6+F15)</f>
        <v>21266120.880000003</v>
      </c>
      <c r="G4" s="13">
        <f>SUM(G6+G15)</f>
        <v>-690452.07000000007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16950494.919999998</v>
      </c>
      <c r="D6" s="13">
        <f>SUM(D7:D13)</f>
        <v>7293945.0600000005</v>
      </c>
      <c r="E6" s="13">
        <f>SUM(E7:E13)</f>
        <v>7994245.5299999993</v>
      </c>
      <c r="F6" s="13">
        <f>SUM(F7:F13)</f>
        <v>16250194.450000001</v>
      </c>
      <c r="G6" s="18">
        <f>SUM(G7:G13)</f>
        <v>-700300.47</v>
      </c>
    </row>
    <row r="7" spans="1:7" x14ac:dyDescent="0.2">
      <c r="A7" s="3">
        <v>1110</v>
      </c>
      <c r="B7" s="7" t="s">
        <v>9</v>
      </c>
      <c r="C7" s="18">
        <v>105053.3</v>
      </c>
      <c r="D7" s="18">
        <v>6269398.9800000004</v>
      </c>
      <c r="E7" s="18">
        <v>6239336.0499999998</v>
      </c>
      <c r="F7" s="18">
        <f>C7+D7-E7</f>
        <v>135116.23000000045</v>
      </c>
      <c r="G7" s="18">
        <f t="shared" ref="G7:G13" si="0">F7-C7</f>
        <v>30062.930000000444</v>
      </c>
    </row>
    <row r="8" spans="1:7" x14ac:dyDescent="0.2">
      <c r="A8" s="3">
        <v>1120</v>
      </c>
      <c r="B8" s="7" t="s">
        <v>10</v>
      </c>
      <c r="C8" s="18">
        <v>16721187.99</v>
      </c>
      <c r="D8" s="18">
        <v>1024546.08</v>
      </c>
      <c r="E8" s="18">
        <v>1754909.48</v>
      </c>
      <c r="F8" s="18">
        <f t="shared" ref="F8:F13" si="1">C8+D8-E8</f>
        <v>15990824.59</v>
      </c>
      <c r="G8" s="18">
        <f t="shared" si="0"/>
        <v>-730363.40000000037</v>
      </c>
    </row>
    <row r="9" spans="1:7" x14ac:dyDescent="0.2">
      <c r="A9" s="3">
        <v>1130</v>
      </c>
      <c r="B9" s="7" t="s">
        <v>11</v>
      </c>
      <c r="C9" s="18">
        <v>124253.63</v>
      </c>
      <c r="D9" s="18">
        <v>0</v>
      </c>
      <c r="E9" s="18">
        <v>0</v>
      </c>
      <c r="F9" s="18">
        <f t="shared" si="1"/>
        <v>124253.63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5006078.03</v>
      </c>
      <c r="D15" s="13">
        <f>SUM(D16:D24)</f>
        <v>9848.4</v>
      </c>
      <c r="E15" s="13">
        <f>SUM(E16:E24)</f>
        <v>0</v>
      </c>
      <c r="F15" s="13">
        <f>SUM(F16:F24)</f>
        <v>5015926.43</v>
      </c>
      <c r="G15" s="13">
        <f>SUM(G16:G24)</f>
        <v>9848.3999999999069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8" x14ac:dyDescent="0.2">
      <c r="A17" s="3">
        <v>1220</v>
      </c>
      <c r="B17" s="7" t="s">
        <v>16</v>
      </c>
      <c r="C17" s="19">
        <v>361322.61</v>
      </c>
      <c r="D17" s="19">
        <v>0</v>
      </c>
      <c r="E17" s="19">
        <v>0</v>
      </c>
      <c r="F17" s="19">
        <f t="shared" ref="F17:F24" si="3">C17+D17-E17</f>
        <v>361322.61</v>
      </c>
      <c r="G17" s="19">
        <f t="shared" si="2"/>
        <v>0</v>
      </c>
    </row>
    <row r="18" spans="1:8" x14ac:dyDescent="0.2">
      <c r="A18" s="3">
        <v>1230</v>
      </c>
      <c r="B18" s="7" t="s">
        <v>17</v>
      </c>
      <c r="C18" s="19">
        <v>1180566.46</v>
      </c>
      <c r="D18" s="19">
        <v>0</v>
      </c>
      <c r="E18" s="19">
        <v>0</v>
      </c>
      <c r="F18" s="19">
        <f t="shared" si="3"/>
        <v>1180566.46</v>
      </c>
      <c r="G18" s="19">
        <f t="shared" si="2"/>
        <v>0</v>
      </c>
    </row>
    <row r="19" spans="1:8" x14ac:dyDescent="0.2">
      <c r="A19" s="3">
        <v>1240</v>
      </c>
      <c r="B19" s="7" t="s">
        <v>18</v>
      </c>
      <c r="C19" s="18">
        <v>4140535.66</v>
      </c>
      <c r="D19" s="18">
        <v>9848.4</v>
      </c>
      <c r="E19" s="18">
        <v>0</v>
      </c>
      <c r="F19" s="18">
        <f t="shared" si="3"/>
        <v>4150384.06</v>
      </c>
      <c r="G19" s="18">
        <f t="shared" si="2"/>
        <v>9848.3999999999069</v>
      </c>
    </row>
    <row r="20" spans="1:8" x14ac:dyDescent="0.2">
      <c r="A20" s="3">
        <v>1250</v>
      </c>
      <c r="B20" s="7" t="s">
        <v>19</v>
      </c>
      <c r="C20" s="18">
        <v>5290</v>
      </c>
      <c r="D20" s="18">
        <v>0</v>
      </c>
      <c r="E20" s="18">
        <v>0</v>
      </c>
      <c r="F20" s="18">
        <f t="shared" si="3"/>
        <v>5290</v>
      </c>
      <c r="G20" s="18">
        <f t="shared" si="2"/>
        <v>0</v>
      </c>
    </row>
    <row r="21" spans="1:8" x14ac:dyDescent="0.2">
      <c r="A21" s="3">
        <v>1260</v>
      </c>
      <c r="B21" s="7" t="s">
        <v>20</v>
      </c>
      <c r="C21" s="18">
        <v>-1894929.9</v>
      </c>
      <c r="D21" s="18">
        <v>0</v>
      </c>
      <c r="E21" s="18">
        <v>0</v>
      </c>
      <c r="F21" s="18">
        <f t="shared" si="3"/>
        <v>-1894929.9</v>
      </c>
      <c r="G21" s="18">
        <f t="shared" si="2"/>
        <v>0</v>
      </c>
    </row>
    <row r="22" spans="1:8" x14ac:dyDescent="0.2">
      <c r="A22" s="3">
        <v>1270</v>
      </c>
      <c r="B22" s="7" t="s">
        <v>21</v>
      </c>
      <c r="C22" s="18">
        <v>1213293.2</v>
      </c>
      <c r="D22" s="18">
        <v>0</v>
      </c>
      <c r="E22" s="18">
        <v>0</v>
      </c>
      <c r="F22" s="18">
        <f t="shared" si="3"/>
        <v>1213293.2</v>
      </c>
      <c r="G22" s="18">
        <f t="shared" si="2"/>
        <v>0</v>
      </c>
    </row>
    <row r="23" spans="1:8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8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8" x14ac:dyDescent="0.2">
      <c r="A25" s="16"/>
      <c r="B25" s="6"/>
      <c r="C25" s="14"/>
      <c r="D25" s="14"/>
      <c r="E25" s="14"/>
      <c r="F25" s="14"/>
      <c r="G25" s="14"/>
    </row>
    <row r="26" spans="1:8" x14ac:dyDescent="0.2">
      <c r="B26" s="24" t="s">
        <v>25</v>
      </c>
      <c r="C26" s="24"/>
      <c r="D26" s="24"/>
      <c r="E26" s="24"/>
      <c r="F26" s="24"/>
      <c r="G26" s="24"/>
      <c r="H26" s="24"/>
    </row>
    <row r="27" spans="1:8" x14ac:dyDescent="0.2">
      <c r="B27" s="27"/>
      <c r="C27" s="28"/>
      <c r="D27" s="29"/>
      <c r="E27" s="29"/>
      <c r="F27" s="26"/>
      <c r="G27" s="26"/>
      <c r="H27" s="26"/>
    </row>
    <row r="28" spans="1:8" x14ac:dyDescent="0.2">
      <c r="B28" s="27"/>
      <c r="C28" s="28"/>
      <c r="D28" s="29"/>
      <c r="E28" s="29"/>
      <c r="F28" s="26"/>
      <c r="G28" s="26"/>
      <c r="H28" s="26"/>
    </row>
    <row r="29" spans="1:8" x14ac:dyDescent="0.2">
      <c r="B29" s="27"/>
      <c r="C29" s="28"/>
      <c r="D29" s="29"/>
      <c r="E29" s="29"/>
      <c r="F29" s="26"/>
      <c r="G29" s="26"/>
      <c r="H29" s="26"/>
    </row>
    <row r="30" spans="1:8" x14ac:dyDescent="0.2">
      <c r="B30" s="23" t="s">
        <v>27</v>
      </c>
      <c r="C30" s="23"/>
      <c r="D30" s="23"/>
      <c r="E30" s="23"/>
      <c r="F30" s="23"/>
      <c r="G30" s="23"/>
      <c r="H30" s="23"/>
    </row>
    <row r="31" spans="1:8" x14ac:dyDescent="0.2">
      <c r="B31" s="27"/>
      <c r="C31" s="30"/>
      <c r="D31" s="30"/>
      <c r="E31" s="30"/>
      <c r="F31" s="26"/>
      <c r="G31" s="26"/>
      <c r="H31" s="26"/>
    </row>
    <row r="32" spans="1:8" x14ac:dyDescent="0.2">
      <c r="B32" s="27"/>
      <c r="C32" s="30"/>
      <c r="D32" s="30"/>
      <c r="E32" s="30"/>
      <c r="F32" s="26"/>
      <c r="G32" s="26"/>
      <c r="H32" s="26"/>
    </row>
    <row r="33" spans="2:8" x14ac:dyDescent="0.2">
      <c r="B33" s="27"/>
      <c r="C33" s="31"/>
      <c r="D33" s="32"/>
      <c r="E33" s="32"/>
      <c r="F33" s="26"/>
      <c r="G33" s="26"/>
      <c r="H33" s="26"/>
    </row>
    <row r="34" spans="2:8" x14ac:dyDescent="0.2">
      <c r="B34" s="23" t="s">
        <v>28</v>
      </c>
      <c r="C34" s="23"/>
      <c r="D34" s="23"/>
      <c r="E34" s="23"/>
      <c r="F34" s="23"/>
      <c r="G34" s="23"/>
      <c r="H34" s="23"/>
    </row>
    <row r="35" spans="2:8" x14ac:dyDescent="0.2">
      <c r="B35" s="25" t="s">
        <v>29</v>
      </c>
      <c r="C35" s="25"/>
      <c r="D35" s="25"/>
      <c r="E35" s="25"/>
      <c r="F35" s="25"/>
      <c r="G35" s="25"/>
      <c r="H35" s="25"/>
    </row>
  </sheetData>
  <sheetProtection formatCells="0" formatColumns="0" formatRows="0" autoFilter="0"/>
  <mergeCells count="5">
    <mergeCell ref="A1:G1"/>
    <mergeCell ref="B35:H35"/>
    <mergeCell ref="B26:H26"/>
    <mergeCell ref="B30:H30"/>
    <mergeCell ref="B34:H34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2018-03-08T18:40:55Z</cp:lastPrinted>
  <dcterms:created xsi:type="dcterms:W3CDTF">2014-02-09T04:04:15Z</dcterms:created>
  <dcterms:modified xsi:type="dcterms:W3CDTF">2022-01-25T20:50:28Z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