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Rarchivo\2021\4to trimestre 2021\"/>
    </mc:Choice>
  </mc:AlternateContent>
  <xr:revisionPtr revIDLastSave="0" documentId="8_{E8C306AA-1009-4618-97DF-0A0B26F91317}" xr6:coauthVersionLast="47" xr6:coauthVersionMax="47" xr10:uidLastSave="{00000000-0000-0000-0000-000000000000}"/>
  <bookViews>
    <workbookView xWindow="4845" yWindow="4215" windowWidth="21600" windowHeight="11385" xr2:uid="{00000000-000D-0000-FFFF-FFFF00000000}"/>
  </bookViews>
  <sheets>
    <sheet name="ECSF" sheetId="4" r:id="rId1"/>
  </sheets>
  <definedNames>
    <definedName name="_xlnm._FilterDatabase" localSheetId="0" hidden="1">ECSF!$A$2:$C$58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6" i="4" l="1"/>
  <c r="B56" i="4"/>
  <c r="C49" i="4"/>
  <c r="B49" i="4"/>
  <c r="C44" i="4"/>
  <c r="B44" i="4"/>
  <c r="C35" i="4"/>
  <c r="B35" i="4"/>
  <c r="C25" i="4"/>
  <c r="B25" i="4"/>
  <c r="C13" i="4"/>
  <c r="B13" i="4"/>
  <c r="C4" i="4"/>
  <c r="B4" i="4"/>
  <c r="C43" i="4" l="1"/>
  <c r="B43" i="4"/>
  <c r="C24" i="4"/>
  <c r="B24" i="4"/>
  <c r="B3" i="4"/>
  <c r="C3" i="4"/>
</calcChain>
</file>

<file path=xl/sharedStrings.xml><?xml version="1.0" encoding="utf-8"?>
<sst xmlns="http://schemas.openxmlformats.org/spreadsheetml/2006/main" count="57" uniqueCount="57">
  <si>
    <t>ACTIVO</t>
  </si>
  <si>
    <t>Inventarios</t>
  </si>
  <si>
    <t>Almacenes</t>
  </si>
  <si>
    <t>PASIVO</t>
  </si>
  <si>
    <t>Aportaciones</t>
  </si>
  <si>
    <t>Revalúos</t>
  </si>
  <si>
    <t>Reservas</t>
  </si>
  <si>
    <t>Activo Circulante</t>
  </si>
  <si>
    <t>Activo No Circulante</t>
  </si>
  <si>
    <t>Pasivo Circulante</t>
  </si>
  <si>
    <t>Pasivo No Circulante</t>
  </si>
  <si>
    <t>Hacienda Pública/Patrimonio Contribuido</t>
  </si>
  <si>
    <t>Origen</t>
  </si>
  <si>
    <t>Aplicación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</si>
  <si>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</si>
  <si>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</si>
  <si>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</si>
  <si>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</si>
  <si>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</si>
  <si>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</si>
  <si>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</si>
  <si>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</si>
  <si>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</si>
  <si>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</si>
  <si>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</si>
  <si>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</si>
  <si>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</si>
  <si>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</si>
  <si>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</si>
  <si>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</si>
  <si>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</si>
  <si>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</si>
  <si>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</si>
  <si>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</si>
  <si>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</si>
  <si>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</si>
  <si>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</si>
  <si>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</si>
  <si>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</si>
  <si>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</si>
  <si>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en Administración a Largo Plazo</t>
  </si>
  <si>
    <t>Provisiones a Largo Plazo</t>
  </si>
  <si>
    <t>Donaciones de Capital</t>
  </si>
  <si>
    <t>Actualización de la Hacienda Pública/Patrimonio</t>
  </si>
  <si>
    <t>Resultados del Ejercicio (Ahorro/ Desahorro)</t>
  </si>
  <si>
    <t>Resultados de Ejercicios Anteriores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</si>
  <si>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</si>
  <si>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</si>
  <si>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</si>
  <si>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</si>
  <si>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HACIENDA PÚBLICA/PATRIMONIO</t>
  </si>
  <si>
    <t>Hacienda Pública/Patrimonio Generado</t>
  </si>
  <si>
    <t>“Bajo protesta de decir verdad declaramos que los Estados Financieros y sus notas, son razonablemente correctos y son responsabilidad del emisor”.</t>
  </si>
  <si>
    <t>Patronato de la Feria Regional Puerta de Oro del Bajío
Estado de Cambios en la Situación Financiera
Del 1 de Enero AL 31 DE DICIEMBRE DEL 2021</t>
  </si>
  <si>
    <t>ATENTAMENTE</t>
  </si>
  <si>
    <t>ING. OMAR HERNANDEZ ALVAREZ</t>
  </si>
  <si>
    <t>DIRECTOR DEL  PATRONATO DE LA FERIA REGIONAL PUERTA DE ORO DEL BAJÍO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</si>
</sst>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#,##0.00_ ;[Red]\-#,##0.00\ "/>
    <numFmt numFmtId="169" formatCode="_-&quot;$&quot;* #,##0.00_-;\-&quot;$&quot;* #,##0.00_-;_-&quot;$&quot;* &quot;-&quot;??_-;_-@_-"/>
    <numFmt numFmtId="170" formatCode="_-* #,##0.00_-;\-* #,##0.00_-;_-* &quot;-&quot;??_-;_-@_-"/>
  </numFmts>
  <fonts count="10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2">
    <xf numFmtId="0" fontId="0" fillId="0" borderId="0"/>
    <xf numFmtId="165" fontId="2" fillId="0" borderId="0"/>
    <xf numFmtId="164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7" fillId="0" borderId="0"/>
    <xf numFmtId="0" fontId="2" fillId="0" borderId="0"/>
    <xf numFmtId="0" fontId="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7" fillId="0" borderId="0"/>
    <xf numFmtId="170" fontId="1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1" fillId="0" borderId="0" applyFont="0" applyFill="0" applyBorder="0" applyAlignment="0" applyProtection="0"/>
    <xf numFmtId="169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70" fontId="1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1" fillId="0" borderId="0" applyFont="0" applyFill="0" applyBorder="0" applyAlignment="0" applyProtection="0"/>
    <xf numFmtId="169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70" fontId="1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1" fillId="0" borderId="0" applyFont="0" applyFill="0" applyBorder="0" applyAlignment="0" applyProtection="0"/>
    <xf numFmtId="169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70" fontId="1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1" fillId="0" borderId="0" applyFont="0" applyFill="0" applyBorder="0" applyAlignment="0" applyProtection="0"/>
    <xf numFmtId="169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70" fontId="1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1" fillId="0" borderId="0" applyFont="0" applyFill="0" applyBorder="0" applyAlignment="0" applyProtection="0"/>
    <xf numFmtId="169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37">
    <xf numFmtId="0" fontId="0" fillId="0" borderId="0" xfId="0"/>
    <xf numFmtId="0" fontId="4" fillId="0" borderId="0" xfId="9" applyFont="1" applyAlignment="1" applyProtection="1">
      <alignment vertical="top" wrapText="1"/>
      <protection locked="0"/>
    </xf>
    <xf numFmtId="0" fontId="4" fillId="0" borderId="0" xfId="9" applyFont="1" applyAlignment="1" applyProtection="1">
      <alignment vertical="top"/>
      <protection locked="0"/>
    </xf>
    <xf numFmtId="0" fontId="4" fillId="0" borderId="0" xfId="9" applyFont="1" applyAlignment="1" applyProtection="1">
      <alignment horizontal="center" vertical="top"/>
      <protection locked="0"/>
    </xf>
    <xf numFmtId="0" fontId="3" fillId="0" borderId="0" xfId="9" applyFont="1" applyAlignment="1" applyProtection="1">
      <alignment vertical="top"/>
      <protection locked="0"/>
    </xf>
    <xf numFmtId="4" fontId="4" fillId="0" borderId="0" xfId="9" applyNumberFormat="1" applyFont="1" applyAlignment="1" applyProtection="1">
      <alignment vertical="top"/>
      <protection locked="0"/>
    </xf>
    <xf numFmtId="0" fontId="8" fillId="0" borderId="0" xfId="9" applyFont="1" applyFill="1" applyBorder="1" applyAlignment="1">
      <alignment vertical="top" wrapText="1"/>
    </xf>
    <xf numFmtId="166" fontId="4" fillId="0" borderId="0" xfId="3" applyNumberFormat="1" applyFont="1" applyFill="1" applyBorder="1" applyAlignment="1" applyProtection="1">
      <alignment vertical="top" wrapText="1"/>
      <protection locked="0"/>
    </xf>
    <xf numFmtId="166" fontId="4" fillId="0" borderId="4" xfId="3" applyNumberFormat="1" applyFont="1" applyFill="1" applyBorder="1" applyAlignment="1" applyProtection="1">
      <alignment vertical="top" wrapText="1"/>
      <protection locked="0"/>
    </xf>
    <xf numFmtId="0" fontId="4" fillId="0" borderId="0" xfId="9" applyFont="1" applyFill="1" applyBorder="1" applyAlignment="1">
      <alignment horizontal="left" vertical="top" wrapText="1"/>
    </xf>
    <xf numFmtId="166" fontId="6" fillId="0" borderId="0" xfId="3" applyNumberFormat="1" applyFont="1" applyFill="1" applyBorder="1" applyAlignment="1" applyProtection="1">
      <alignment vertical="top" wrapText="1"/>
      <protection locked="0"/>
    </xf>
    <xf numFmtId="166" fontId="6" fillId="0" borderId="4" xfId="3" applyNumberFormat="1" applyFont="1" applyFill="1" applyBorder="1" applyAlignment="1" applyProtection="1">
      <alignment vertical="top" wrapText="1"/>
      <protection locked="0"/>
    </xf>
    <xf numFmtId="0" fontId="4" fillId="0" borderId="2" xfId="9" applyFont="1" applyFill="1" applyBorder="1" applyAlignment="1">
      <alignment horizontal="left" vertical="top" wrapText="1"/>
    </xf>
    <xf numFmtId="166" fontId="4" fillId="0" borderId="2" xfId="3" applyNumberFormat="1" applyFont="1" applyFill="1" applyBorder="1" applyAlignment="1" applyProtection="1">
      <alignment vertical="top" wrapText="1"/>
      <protection locked="0"/>
    </xf>
    <xf numFmtId="166" fontId="4" fillId="0" borderId="5" xfId="3" applyNumberFormat="1" applyFont="1" applyFill="1" applyBorder="1" applyAlignment="1" applyProtection="1">
      <alignment vertical="top" wrapText="1"/>
      <protection locked="0"/>
    </xf>
    <xf numFmtId="0" fontId="3" fillId="0" borderId="0" xfId="9" applyFont="1" applyFill="1" applyBorder="1" applyAlignment="1">
      <alignment vertical="top" wrapText="1"/>
    </xf>
    <xf numFmtId="166" fontId="3" fillId="0" borderId="0" xfId="3" applyNumberFormat="1" applyFont="1" applyFill="1" applyBorder="1" applyAlignment="1" applyProtection="1">
      <alignment vertical="top" wrapText="1"/>
      <protection locked="0"/>
    </xf>
    <xf numFmtId="166" fontId="3" fillId="0" borderId="4" xfId="3" applyNumberFormat="1" applyFont="1" applyFill="1" applyBorder="1" applyAlignment="1" applyProtection="1">
      <alignment vertical="top" wrapText="1"/>
      <protection locked="0"/>
    </xf>
    <xf numFmtId="0" fontId="3" fillId="0" borderId="1" xfId="9" applyFont="1" applyFill="1" applyBorder="1" applyAlignment="1" applyProtection="1">
      <alignment horizontal="center" vertical="center"/>
    </xf>
    <xf numFmtId="0" fontId="3" fillId="0" borderId="1" xfId="9" applyFont="1" applyFill="1" applyBorder="1" applyAlignment="1">
      <alignment horizontal="center" vertical="center"/>
    </xf>
    <xf numFmtId="0" fontId="3" fillId="0" borderId="3" xfId="9" applyFont="1" applyFill="1" applyBorder="1" applyAlignment="1">
      <alignment horizontal="center" vertical="center"/>
    </xf>
    <xf numFmtId="0" fontId="4" fillId="0" borderId="0" xfId="9" applyFont="1" applyFill="1" applyBorder="1" applyAlignment="1">
      <alignment vertical="top" wrapText="1"/>
    </xf>
    <xf numFmtId="166" fontId="9" fillId="0" borderId="0" xfId="3" applyNumberFormat="1" applyFont="1" applyFill="1" applyBorder="1" applyAlignment="1" applyProtection="1">
      <alignment vertical="top" wrapText="1"/>
      <protection locked="0"/>
    </xf>
    <xf numFmtId="166" fontId="9" fillId="0" borderId="4" xfId="3" applyNumberFormat="1" applyFont="1" applyFill="1" applyBorder="1" applyAlignment="1" applyProtection="1">
      <alignment vertical="top" wrapText="1"/>
      <protection locked="0"/>
    </xf>
    <xf numFmtId="0" fontId="3" fillId="2" borderId="6" xfId="9" applyFont="1" applyFill="1" applyBorder="1" applyAlignment="1" applyProtection="1">
      <alignment horizontal="center" vertical="center" wrapText="1"/>
      <protection locked="0"/>
    </xf>
    <xf numFmtId="0" fontId="3" fillId="2" borderId="7" xfId="9" applyFont="1" applyFill="1" applyBorder="1" applyAlignment="1" applyProtection="1">
      <alignment horizontal="center" vertical="center" wrapText="1"/>
      <protection locked="0"/>
    </xf>
    <xf numFmtId="0" fontId="3" fillId="2" borderId="8" xfId="9" applyFont="1" applyFill="1" applyBorder="1" applyAlignment="1" applyProtection="1">
      <alignment horizontal="center" vertical="center" wrapText="1"/>
      <protection locked="0"/>
    </xf>
    <xf numFmtId="0" fontId="3" fillId="0" borderId="0" xfId="9" applyFont="1" applyBorder="1" applyAlignment="1" applyProtection="1">
      <alignment horizontal="center" vertical="top" wrapText="1"/>
      <protection locked="0"/>
    </xf>
    <xf numFmtId="0" fontId="4" fillId="0" borderId="0" xfId="9" applyFont="1" applyFill="1" applyBorder="1" applyAlignment="1" applyProtection="1">
      <alignment horizontal="left" vertical="center"/>
      <protection locked="0"/>
    </xf>
    <xf numFmtId="0" fontId="3" fillId="0" borderId="0" xfId="9" applyFont="1" applyBorder="1" applyAlignment="1" applyProtection="1">
      <alignment horizontal="center" vertical="top"/>
      <protection locked="0"/>
    </xf>
    <xf numFmtId="0" fontId="0" fillId="0" borderId="0" xfId="0"/>
    <xf numFmtId="0" fontId="4" fillId="0" borderId="0" xfId="9" applyFont="1" applyFill="1" applyBorder="1" applyAlignment="1" applyProtection="1">
      <alignment vertical="top"/>
      <protection locked="0"/>
    </xf>
    <xf numFmtId="0" fontId="4" fillId="0" borderId="0" xfId="9" applyFont="1" applyFill="1" applyBorder="1" applyAlignment="1" applyProtection="1">
      <alignment vertical="top" wrapText="1"/>
      <protection locked="0"/>
    </xf>
    <xf numFmtId="4" fontId="4" fillId="0" borderId="0" xfId="9" applyNumberFormat="1" applyFont="1" applyFill="1" applyBorder="1" applyAlignment="1" applyProtection="1">
      <alignment vertical="top" wrapText="1"/>
      <protection locked="0"/>
    </xf>
    <xf numFmtId="0" fontId="3" fillId="0" borderId="0" xfId="9" applyFont="1" applyBorder="1" applyAlignment="1" applyProtection="1">
      <alignment horizontal="center" vertical="top" wrapText="1"/>
      <protection locked="0"/>
    </xf>
    <xf numFmtId="0" fontId="3" fillId="0" borderId="0" xfId="9" applyFont="1" applyBorder="1" applyAlignment="1" applyProtection="1">
      <alignment vertical="top"/>
      <protection locked="0"/>
    </xf>
    <xf numFmtId="0" fontId="3" fillId="0" borderId="0" xfId="9" applyFont="1" applyBorder="1" applyAlignment="1" applyProtection="1">
      <alignment vertical="top" wrapText="1"/>
      <protection locked="0"/>
    </xf>
  </cellXfs>
  <cellStyles count="62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2 2" xfId="54" xr:uid="{AFC61A7C-93B6-4427-A4DF-EBA516637BCE}"/>
    <cellStyle name="Millares 2 2 3" xfId="45" xr:uid="{1BA8718B-D464-4987-9813-15465BFF8949}"/>
    <cellStyle name="Millares 2 2 4" xfId="36" xr:uid="{44BDB867-C215-4DF0-AA7B-60FE5C6D61D6}"/>
    <cellStyle name="Millares 2 2 5" xfId="27" xr:uid="{D6588825-301C-4098-8B85-BA40373A6B51}"/>
    <cellStyle name="Millares 2 2 6" xfId="18" xr:uid="{1D610E88-CBDD-4C8B-8F36-998CF38A11F8}"/>
    <cellStyle name="Millares 2 3" xfId="5" xr:uid="{00000000-0005-0000-0000-000004000000}"/>
    <cellStyle name="Millares 2 3 2" xfId="55" xr:uid="{74FD026D-2B10-48B1-B90B-B0AE68BD18EE}"/>
    <cellStyle name="Millares 2 3 3" xfId="46" xr:uid="{A340692E-20C3-4060-9DF7-5018873453CD}"/>
    <cellStyle name="Millares 2 3 4" xfId="37" xr:uid="{54A8A390-F212-4F31-88B6-1ABC4C496926}"/>
    <cellStyle name="Millares 2 3 5" xfId="28" xr:uid="{7CE6C92D-CFB5-45A0-A0A1-195D9C35FC7A}"/>
    <cellStyle name="Millares 2 3 6" xfId="19" xr:uid="{B692C425-AB52-4D98-90AA-C1053DA97CE9}"/>
    <cellStyle name="Millares 2 4" xfId="53" xr:uid="{5DFD2EDF-8D7C-485A-84FE-4175CF129373}"/>
    <cellStyle name="Millares 2 5" xfId="44" xr:uid="{7D0B05C2-7CAA-49BA-8064-CFC906717DA0}"/>
    <cellStyle name="Millares 2 6" xfId="35" xr:uid="{DA1E97B9-869E-4129-9B91-9AE9DCF75322}"/>
    <cellStyle name="Millares 2 7" xfId="26" xr:uid="{AFAFB508-1D76-46AB-9DE0-EB63ACAEB1E9}"/>
    <cellStyle name="Millares 2 8" xfId="17" xr:uid="{24D0528A-046B-49AD-8E9E-593BD7C87887}"/>
    <cellStyle name="Millares 3" xfId="6" xr:uid="{00000000-0005-0000-0000-000005000000}"/>
    <cellStyle name="Millares 3 2" xfId="56" xr:uid="{4958F8C9-5972-40A3-9196-513DC850D2BB}"/>
    <cellStyle name="Millares 3 3" xfId="47" xr:uid="{033644E8-11AD-44F5-970B-63F895287DE9}"/>
    <cellStyle name="Millares 3 4" xfId="38" xr:uid="{901A536B-2634-4018-A352-DFA4E21162EB}"/>
    <cellStyle name="Millares 3 5" xfId="29" xr:uid="{2064CC0A-5839-4592-AC55-E23FBF560B57}"/>
    <cellStyle name="Millares 3 6" xfId="20" xr:uid="{004A1E23-6419-42BD-A54B-A514ED1A9E53}"/>
    <cellStyle name="Moneda 2" xfId="7" xr:uid="{00000000-0005-0000-0000-000006000000}"/>
    <cellStyle name="Moneda 2 2" xfId="57" xr:uid="{C10F3EC0-C6BA-4471-B300-9797AC66DE9F}"/>
    <cellStyle name="Moneda 2 3" xfId="48" xr:uid="{2341232A-983D-48E0-ADE6-D83BE33F35DC}"/>
    <cellStyle name="Moneda 2 4" xfId="39" xr:uid="{D2E99408-2B8B-45EE-BDB5-701A05150A0C}"/>
    <cellStyle name="Moneda 2 5" xfId="30" xr:uid="{CC8AC748-1130-42A7-95E3-2C5CE51006D0}"/>
    <cellStyle name="Moneda 2 6" xfId="21" xr:uid="{E0AAF0BF-1FC1-4938-8420-463F1B1FCDED}"/>
    <cellStyle name="Normal" xfId="0" builtinId="0"/>
    <cellStyle name="Normal 2" xfId="8" xr:uid="{00000000-0005-0000-0000-000008000000}"/>
    <cellStyle name="Normal 2 2" xfId="9" xr:uid="{00000000-0005-0000-0000-000009000000}"/>
    <cellStyle name="Normal 2 3" xfId="58" xr:uid="{8558C703-48AE-4A48-B0F6-8F907073C2A7}"/>
    <cellStyle name="Normal 2 4" xfId="49" xr:uid="{06785E94-CE9E-4BAC-8C58-F4C2C40C79FC}"/>
    <cellStyle name="Normal 2 5" xfId="40" xr:uid="{1F7BFA36-ECE9-4EDC-83FC-72754151E993}"/>
    <cellStyle name="Normal 2 6" xfId="31" xr:uid="{E7ED6E81-C5CF-4D8B-B0CD-D60AF419644E}"/>
    <cellStyle name="Normal 2 7" xfId="22" xr:uid="{E1A57C17-D2C7-4D1D-BDA7-CB11BE1BE97C}"/>
    <cellStyle name="Normal 3" xfId="10" xr:uid="{00000000-0005-0000-0000-00000A000000}"/>
    <cellStyle name="Normal 3 2" xfId="59" xr:uid="{4288F77B-1A4B-43E6-8F60-19B6C4336FDD}"/>
    <cellStyle name="Normal 3 3" xfId="50" xr:uid="{CFB25FC9-71DB-4145-B5D5-29DA89E10282}"/>
    <cellStyle name="Normal 3 4" xfId="41" xr:uid="{C4627669-9E6E-46F1-AD5E-6ACC7BC43E15}"/>
    <cellStyle name="Normal 3 5" xfId="32" xr:uid="{B94CFAAF-B3E9-4385-8E18-9789F4535AA0}"/>
    <cellStyle name="Normal 3 6" xfId="23" xr:uid="{068A269C-910B-47A3-85D9-519434CF3821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  <cellStyle name="Normal 6 2 2" xfId="61" xr:uid="{2B455851-AFBD-4D8C-95A3-E2469B6560ED}"/>
    <cellStyle name="Normal 6 2 3" xfId="52" xr:uid="{D071735E-BDB1-4718-A6AF-28F3810ECA91}"/>
    <cellStyle name="Normal 6 2 4" xfId="43" xr:uid="{84E4A413-7BBF-4AAD-8B11-B2B3871F6A71}"/>
    <cellStyle name="Normal 6 2 5" xfId="34" xr:uid="{41B7451F-66E9-48DD-8A2C-B79825D56549}"/>
    <cellStyle name="Normal 6 2 6" xfId="25" xr:uid="{2662E737-9697-4B73-BB6A-4D506E8A583E}"/>
    <cellStyle name="Normal 6 3" xfId="60" xr:uid="{12EE3F2B-CCFC-4FD7-840F-C30704FABDB4}"/>
    <cellStyle name="Normal 6 4" xfId="51" xr:uid="{A7FB8B0D-B00F-49FD-8AF9-0AA4AEB6ADC3}"/>
    <cellStyle name="Normal 6 5" xfId="42" xr:uid="{F7187B60-F556-4887-A645-EE2822DAC687}"/>
    <cellStyle name="Normal 6 6" xfId="33" xr:uid="{2346205C-50E4-4EE5-B918-0C77A1D798BB}"/>
    <cellStyle name="Normal 6 7" xfId="24" xr:uid="{F7026DE6-E9C4-4138-B88E-318BD328A9C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68"/>
  <sheetViews>
    <sheetView showGridLines="0" tabSelected="1" topLeftCell="A37" zoomScaleNormal="100" zoomScaleSheetLayoutView="80" workbookViewId="0">
      <selection activeCell="A59" sqref="A59:G68"/>
    </sheetView>
  </sheetViews>
  <sheetFormatPr baseColWidth="10" defaultRowHeight="11.25" x14ac:dyDescent="0.2"/>
  <cols>
    <col min="1" max="1" width="75.83203125" style="1" customWidth="1"/>
    <col min="2" max="2" width="25.83203125" style="1" customWidth="1"/>
    <col min="3" max="3" width="25.83203125" style="5" customWidth="1"/>
    <col min="4" max="16384" width="12" style="2"/>
  </cols>
  <sheetData>
    <row r="1" spans="1:3" ht="39.950000000000003" customHeight="1" x14ac:dyDescent="0.2">
      <c r="A1" s="24" t="s">
        <v>53</v>
      </c>
      <c r="B1" s="25"/>
      <c r="C1" s="26"/>
    </row>
    <row r="2" spans="1:3" s="3" customFormat="1" ht="15" customHeight="1" x14ac:dyDescent="0.2">
      <c r="A2" s="18"/>
      <c r="B2" s="19" t="s">
        <v>12</v>
      </c>
      <c r="C2" s="20" t="s">
        <v>13</v>
      </c>
    </row>
    <row r="3" spans="1:3" s="4" customFormat="1" x14ac:dyDescent="0.2">
      <c r="A3" s="15" t="s">
        <v>0</v>
      </c>
      <c r="B3" s="16">
        <f>B4+B13</f>
        <v>730363.4</v>
      </c>
      <c r="C3" s="17">
        <f>C4+C13</f>
        <v>39911.33</v>
      </c>
    </row>
    <row r="4" spans="1:3" ht="12.75" customHeight="1" x14ac:dyDescent="0.2">
      <c r="A4" s="6" t="s">
        <v>7</v>
      </c>
      <c r="B4" s="16">
        <f>SUM(B5:B11)</f>
        <v>730363.4</v>
      </c>
      <c r="C4" s="17">
        <f>SUM(C5:C11)</f>
        <v>30062.93</v>
      </c>
    </row>
    <row r="5" spans="1:3" x14ac:dyDescent="0.2">
      <c r="A5" s="9" t="s">
        <v>14</v>
      </c>
      <c r="B5" s="7">
        <v>0</v>
      </c>
      <c r="C5" s="8">
        <v>30062.93</v>
      </c>
    </row>
    <row r="6" spans="1:3" x14ac:dyDescent="0.2">
      <c r="A6" s="9" t="s">
        <v>15</v>
      </c>
      <c r="B6" s="7">
        <v>730363.4</v>
      </c>
      <c r="C6" s="8">
        <v>0</v>
      </c>
    </row>
    <row r="7" spans="1:3" x14ac:dyDescent="0.2">
      <c r="A7" s="9" t="s">
        <v>16</v>
      </c>
      <c r="B7" s="7">
        <v>0</v>
      </c>
      <c r="C7" s="8">
        <v>0</v>
      </c>
    </row>
    <row r="8" spans="1:3" x14ac:dyDescent="0.2">
      <c r="A8" s="9" t="s">
        <v>1</v>
      </c>
      <c r="B8" s="7">
        <v>0</v>
      </c>
      <c r="C8" s="8">
        <v>0</v>
      </c>
    </row>
    <row r="9" spans="1:3" x14ac:dyDescent="0.2">
      <c r="A9" s="9" t="s">
        <v>2</v>
      </c>
      <c r="B9" s="7">
        <v>0</v>
      </c>
      <c r="C9" s="8">
        <v>0</v>
      </c>
    </row>
    <row r="10" spans="1:3" x14ac:dyDescent="0.2">
      <c r="A10" s="9" t="s">
        <v>17</v>
      </c>
      <c r="B10" s="7">
        <v>0</v>
      </c>
      <c r="C10" s="8">
        <v>0</v>
      </c>
    </row>
    <row r="11" spans="1:3" x14ac:dyDescent="0.2">
      <c r="A11" s="9" t="s">
        <v>18</v>
      </c>
      <c r="B11" s="7">
        <v>0</v>
      </c>
      <c r="C11" s="8">
        <v>0</v>
      </c>
    </row>
    <row r="12" spans="1:3" x14ac:dyDescent="0.2">
      <c r="A12" s="9"/>
      <c r="B12" s="7"/>
      <c r="C12" s="8"/>
    </row>
    <row r="13" spans="1:3" x14ac:dyDescent="0.2">
      <c r="A13" s="6" t="s">
        <v>8</v>
      </c>
      <c r="B13" s="16">
        <f>SUM(B14:B22)</f>
        <v>0</v>
      </c>
      <c r="C13" s="17">
        <f>SUM(C14:C22)</f>
        <v>9848.4</v>
      </c>
    </row>
    <row r="14" spans="1:3" x14ac:dyDescent="0.2">
      <c r="A14" s="9" t="s">
        <v>19</v>
      </c>
      <c r="B14" s="7">
        <v>0</v>
      </c>
      <c r="C14" s="8">
        <v>0</v>
      </c>
    </row>
    <row r="15" spans="1:3" x14ac:dyDescent="0.2">
      <c r="A15" s="9" t="s">
        <v>20</v>
      </c>
      <c r="B15" s="7">
        <v>0</v>
      </c>
      <c r="C15" s="8">
        <v>0</v>
      </c>
    </row>
    <row r="16" spans="1:3" x14ac:dyDescent="0.2">
      <c r="A16" s="9" t="s">
        <v>21</v>
      </c>
      <c r="B16" s="7">
        <v>0</v>
      </c>
      <c r="C16" s="8">
        <v>0</v>
      </c>
    </row>
    <row r="17" spans="1:3" x14ac:dyDescent="0.2">
      <c r="A17" s="9" t="s">
        <v>22</v>
      </c>
      <c r="B17" s="7">
        <v>0</v>
      </c>
      <c r="C17" s="8">
        <v>9848.4</v>
      </c>
    </row>
    <row r="18" spans="1:3" x14ac:dyDescent="0.2">
      <c r="A18" s="9" t="s">
        <v>23</v>
      </c>
      <c r="B18" s="7">
        <v>0</v>
      </c>
      <c r="C18" s="8">
        <v>0</v>
      </c>
    </row>
    <row r="19" spans="1:3" x14ac:dyDescent="0.2">
      <c r="A19" s="9" t="s">
        <v>24</v>
      </c>
      <c r="B19" s="7">
        <v>0</v>
      </c>
      <c r="C19" s="8">
        <v>0</v>
      </c>
    </row>
    <row r="20" spans="1:3" x14ac:dyDescent="0.2">
      <c r="A20" s="9" t="s">
        <v>25</v>
      </c>
      <c r="B20" s="7">
        <v>0</v>
      </c>
      <c r="C20" s="8">
        <v>0</v>
      </c>
    </row>
    <row r="21" spans="1:3" x14ac:dyDescent="0.2">
      <c r="A21" s="9" t="s">
        <v>26</v>
      </c>
      <c r="B21" s="7">
        <v>0</v>
      </c>
      <c r="C21" s="8">
        <v>0</v>
      </c>
    </row>
    <row r="22" spans="1:3" x14ac:dyDescent="0.2">
      <c r="A22" s="9" t="s">
        <v>27</v>
      </c>
      <c r="B22" s="7">
        <v>0</v>
      </c>
      <c r="C22" s="8">
        <v>0</v>
      </c>
    </row>
    <row r="23" spans="1:3" s="4" customFormat="1" x14ac:dyDescent="0.2">
      <c r="A23" s="21"/>
      <c r="B23" s="10"/>
      <c r="C23" s="11"/>
    </row>
    <row r="24" spans="1:3" s="4" customFormat="1" x14ac:dyDescent="0.2">
      <c r="A24" s="15" t="s">
        <v>3</v>
      </c>
      <c r="B24" s="22">
        <f>B25+B35</f>
        <v>0</v>
      </c>
      <c r="C24" s="17">
        <f>C25+C35</f>
        <v>733484.01</v>
      </c>
    </row>
    <row r="25" spans="1:3" x14ac:dyDescent="0.2">
      <c r="A25" s="6" t="s">
        <v>9</v>
      </c>
      <c r="B25" s="16">
        <f>SUM(B26:B33)</f>
        <v>0</v>
      </c>
      <c r="C25" s="17">
        <f>SUM(C26:C33)</f>
        <v>733484.01</v>
      </c>
    </row>
    <row r="26" spans="1:3" x14ac:dyDescent="0.2">
      <c r="A26" s="9" t="s">
        <v>28</v>
      </c>
      <c r="B26" s="7">
        <v>0</v>
      </c>
      <c r="C26" s="8">
        <v>733484.01</v>
      </c>
    </row>
    <row r="27" spans="1:3" x14ac:dyDescent="0.2">
      <c r="A27" s="9" t="s">
        <v>29</v>
      </c>
      <c r="B27" s="7">
        <v>0</v>
      </c>
      <c r="C27" s="8">
        <v>0</v>
      </c>
    </row>
    <row r="28" spans="1:3" x14ac:dyDescent="0.2">
      <c r="A28" s="9" t="s">
        <v>30</v>
      </c>
      <c r="B28" s="7">
        <v>0</v>
      </c>
      <c r="C28" s="8">
        <v>0</v>
      </c>
    </row>
    <row r="29" spans="1:3" x14ac:dyDescent="0.2">
      <c r="A29" s="9" t="s">
        <v>31</v>
      </c>
      <c r="B29" s="7">
        <v>0</v>
      </c>
      <c r="C29" s="8">
        <v>0</v>
      </c>
    </row>
    <row r="30" spans="1:3" x14ac:dyDescent="0.2">
      <c r="A30" s="9" t="s">
        <v>32</v>
      </c>
      <c r="B30" s="7">
        <v>0</v>
      </c>
      <c r="C30" s="8">
        <v>0</v>
      </c>
    </row>
    <row r="31" spans="1:3" x14ac:dyDescent="0.2">
      <c r="A31" s="9" t="s">
        <v>33</v>
      </c>
      <c r="B31" s="7">
        <v>0</v>
      </c>
      <c r="C31" s="8">
        <v>0</v>
      </c>
    </row>
    <row r="32" spans="1:3" x14ac:dyDescent="0.2">
      <c r="A32" s="9" t="s">
        <v>34</v>
      </c>
      <c r="B32" s="7">
        <v>0</v>
      </c>
      <c r="C32" s="8">
        <v>0</v>
      </c>
    </row>
    <row r="33" spans="1:3" x14ac:dyDescent="0.2">
      <c r="A33" s="9" t="s">
        <v>35</v>
      </c>
      <c r="B33" s="7">
        <v>0</v>
      </c>
      <c r="C33" s="8">
        <v>0</v>
      </c>
    </row>
    <row r="34" spans="1:3" x14ac:dyDescent="0.2">
      <c r="A34" s="9"/>
      <c r="B34" s="7"/>
      <c r="C34" s="8"/>
    </row>
    <row r="35" spans="1:3" x14ac:dyDescent="0.2">
      <c r="A35" s="6" t="s">
        <v>10</v>
      </c>
      <c r="B35" s="16">
        <f>SUM(B36:B41)</f>
        <v>0</v>
      </c>
      <c r="C35" s="17">
        <f>SUM(C36:C41)</f>
        <v>0</v>
      </c>
    </row>
    <row r="36" spans="1:3" x14ac:dyDescent="0.2">
      <c r="A36" s="9" t="s">
        <v>36</v>
      </c>
      <c r="B36" s="7">
        <v>0</v>
      </c>
      <c r="C36" s="8">
        <v>0</v>
      </c>
    </row>
    <row r="37" spans="1:3" x14ac:dyDescent="0.2">
      <c r="A37" s="9" t="s">
        <v>37</v>
      </c>
      <c r="B37" s="7">
        <v>0</v>
      </c>
      <c r="C37" s="8">
        <v>0</v>
      </c>
    </row>
    <row r="38" spans="1:3" x14ac:dyDescent="0.2">
      <c r="A38" s="9" t="s">
        <v>38</v>
      </c>
      <c r="B38" s="7">
        <v>0</v>
      </c>
      <c r="C38" s="8">
        <v>0</v>
      </c>
    </row>
    <row r="39" spans="1:3" x14ac:dyDescent="0.2">
      <c r="A39" s="9" t="s">
        <v>39</v>
      </c>
      <c r="B39" s="7">
        <v>0</v>
      </c>
      <c r="C39" s="8">
        <v>0</v>
      </c>
    </row>
    <row r="40" spans="1:3" x14ac:dyDescent="0.2">
      <c r="A40" s="9" t="s">
        <v>40</v>
      </c>
      <c r="B40" s="7">
        <v>0</v>
      </c>
      <c r="C40" s="8">
        <v>0</v>
      </c>
    </row>
    <row r="41" spans="1:3" x14ac:dyDescent="0.2">
      <c r="A41" s="9" t="s">
        <v>41</v>
      </c>
      <c r="B41" s="7">
        <v>0</v>
      </c>
      <c r="C41" s="8">
        <v>0</v>
      </c>
    </row>
    <row r="42" spans="1:3" x14ac:dyDescent="0.2">
      <c r="A42" s="9"/>
      <c r="B42" s="7"/>
      <c r="C42" s="8"/>
    </row>
    <row r="43" spans="1:3" s="4" customFormat="1" x14ac:dyDescent="0.2">
      <c r="A43" s="15" t="s">
        <v>50</v>
      </c>
      <c r="B43" s="22">
        <f>B44+B49+B56</f>
        <v>571057.80000000005</v>
      </c>
      <c r="C43" s="23">
        <f>C44+C49+C56</f>
        <v>528025.86</v>
      </c>
    </row>
    <row r="44" spans="1:3" x14ac:dyDescent="0.2">
      <c r="A44" s="6" t="s">
        <v>11</v>
      </c>
      <c r="B44" s="16">
        <f>SUM(B45:B47)</f>
        <v>0</v>
      </c>
      <c r="C44" s="17">
        <f>SUM(C45:C47)</f>
        <v>0</v>
      </c>
    </row>
    <row r="45" spans="1:3" x14ac:dyDescent="0.2">
      <c r="A45" s="9" t="s">
        <v>4</v>
      </c>
      <c r="B45" s="7">
        <v>0</v>
      </c>
      <c r="C45" s="8">
        <v>0</v>
      </c>
    </row>
    <row r="46" spans="1:3" x14ac:dyDescent="0.2">
      <c r="A46" s="9" t="s">
        <v>42</v>
      </c>
      <c r="B46" s="7">
        <v>0</v>
      </c>
      <c r="C46" s="8">
        <v>0</v>
      </c>
    </row>
    <row r="47" spans="1:3" x14ac:dyDescent="0.2">
      <c r="A47" s="9" t="s">
        <v>43</v>
      </c>
      <c r="B47" s="7">
        <v>0</v>
      </c>
      <c r="C47" s="8">
        <v>0</v>
      </c>
    </row>
    <row r="48" spans="1:3" x14ac:dyDescent="0.2">
      <c r="A48" s="9"/>
      <c r="B48" s="7"/>
      <c r="C48" s="8"/>
    </row>
    <row r="49" spans="1:7" x14ac:dyDescent="0.2">
      <c r="A49" s="6" t="s">
        <v>51</v>
      </c>
      <c r="B49" s="16">
        <f>SUM(B50:B54)</f>
        <v>571057.80000000005</v>
      </c>
      <c r="C49" s="17">
        <f>SUM(C50:C54)</f>
        <v>528025.86</v>
      </c>
    </row>
    <row r="50" spans="1:7" x14ac:dyDescent="0.2">
      <c r="A50" s="9" t="s">
        <v>44</v>
      </c>
      <c r="B50" s="7">
        <v>571057.80000000005</v>
      </c>
      <c r="C50" s="8">
        <v>0</v>
      </c>
    </row>
    <row r="51" spans="1:7" x14ac:dyDescent="0.2">
      <c r="A51" s="9" t="s">
        <v>45</v>
      </c>
      <c r="B51" s="7">
        <v>0</v>
      </c>
      <c r="C51" s="8">
        <v>528025.86</v>
      </c>
    </row>
    <row r="52" spans="1:7" x14ac:dyDescent="0.2">
      <c r="A52" s="9" t="s">
        <v>5</v>
      </c>
      <c r="B52" s="7">
        <v>0</v>
      </c>
      <c r="C52" s="8">
        <v>0</v>
      </c>
    </row>
    <row r="53" spans="1:7" x14ac:dyDescent="0.2">
      <c r="A53" s="9" t="s">
        <v>6</v>
      </c>
      <c r="B53" s="7">
        <v>0</v>
      </c>
      <c r="C53" s="8">
        <v>0</v>
      </c>
    </row>
    <row r="54" spans="1:7" x14ac:dyDescent="0.2">
      <c r="A54" s="9" t="s">
        <v>46</v>
      </c>
      <c r="B54" s="7">
        <v>0</v>
      </c>
      <c r="C54" s="8">
        <v>0</v>
      </c>
    </row>
    <row r="55" spans="1:7" x14ac:dyDescent="0.2">
      <c r="A55" s="9"/>
      <c r="B55" s="7"/>
      <c r="C55" s="8"/>
    </row>
    <row r="56" spans="1:7" x14ac:dyDescent="0.2">
      <c r="A56" s="6" t="s">
        <v>47</v>
      </c>
      <c r="B56" s="16">
        <f>SUM(B57:B58)</f>
        <v>0</v>
      </c>
      <c r="C56" s="17">
        <f>SUM(C57:C58)</f>
        <v>0</v>
      </c>
    </row>
    <row r="57" spans="1:7" x14ac:dyDescent="0.2">
      <c r="A57" s="9" t="s">
        <v>48</v>
      </c>
      <c r="B57" s="7">
        <v>0</v>
      </c>
      <c r="C57" s="8">
        <v>0</v>
      </c>
    </row>
    <row r="58" spans="1:7" x14ac:dyDescent="0.2">
      <c r="A58" s="12" t="s">
        <v>49</v>
      </c>
      <c r="B58" s="13">
        <v>0</v>
      </c>
      <c r="C58" s="14">
        <v>0</v>
      </c>
    </row>
    <row r="59" spans="1:7" ht="22.5" customHeight="1" x14ac:dyDescent="0.2">
      <c r="A59" s="28" t="s">
        <v>52</v>
      </c>
      <c r="B59" s="28"/>
      <c r="C59" s="28"/>
      <c r="D59" s="28"/>
      <c r="E59" s="28"/>
      <c r="F59" s="28"/>
      <c r="G59" s="28"/>
    </row>
    <row r="60" spans="1:7" x14ac:dyDescent="0.2">
      <c r="A60" s="31"/>
      <c r="B60" s="32"/>
      <c r="C60" s="33"/>
      <c r="D60" s="33"/>
      <c r="E60" s="30"/>
      <c r="F60" s="30"/>
      <c r="G60" s="30"/>
    </row>
    <row r="61" spans="1:7" x14ac:dyDescent="0.2">
      <c r="A61" s="31"/>
      <c r="B61" s="32"/>
      <c r="C61" s="33"/>
      <c r="D61" s="33"/>
      <c r="E61" s="30"/>
      <c r="F61" s="30"/>
      <c r="G61" s="30"/>
    </row>
    <row r="62" spans="1:7" x14ac:dyDescent="0.2">
      <c r="A62" s="31"/>
      <c r="B62" s="32"/>
      <c r="C62" s="33"/>
      <c r="D62" s="33"/>
      <c r="E62" s="30"/>
      <c r="F62" s="30"/>
      <c r="G62" s="30"/>
    </row>
    <row r="63" spans="1:7" x14ac:dyDescent="0.2">
      <c r="A63" s="27" t="s">
        <v>54</v>
      </c>
      <c r="B63" s="27"/>
      <c r="C63" s="27"/>
      <c r="D63" s="27"/>
      <c r="E63" s="27"/>
      <c r="F63" s="27"/>
      <c r="G63" s="27"/>
    </row>
    <row r="64" spans="1:7" x14ac:dyDescent="0.2">
      <c r="A64" s="31"/>
      <c r="B64" s="34"/>
      <c r="C64" s="34"/>
      <c r="D64" s="34"/>
      <c r="E64" s="30"/>
      <c r="F64" s="30"/>
      <c r="G64" s="30"/>
    </row>
    <row r="65" spans="1:7" x14ac:dyDescent="0.2">
      <c r="A65" s="31"/>
      <c r="B65" s="34"/>
      <c r="C65" s="34"/>
      <c r="D65" s="34"/>
      <c r="E65" s="30"/>
      <c r="F65" s="30"/>
      <c r="G65" s="30"/>
    </row>
    <row r="66" spans="1:7" x14ac:dyDescent="0.2">
      <c r="A66" s="31"/>
      <c r="B66" s="35"/>
      <c r="C66" s="36"/>
      <c r="D66" s="36"/>
      <c r="E66" s="30"/>
      <c r="F66" s="30"/>
      <c r="G66" s="30"/>
    </row>
    <row r="67" spans="1:7" x14ac:dyDescent="0.2">
      <c r="A67" s="27" t="s">
        <v>55</v>
      </c>
      <c r="B67" s="27"/>
      <c r="C67" s="27"/>
      <c r="D67" s="27"/>
      <c r="E67" s="27"/>
      <c r="F67" s="27"/>
      <c r="G67" s="27"/>
    </row>
    <row r="68" spans="1:7" x14ac:dyDescent="0.2">
      <c r="A68" s="29" t="s">
        <v>56</v>
      </c>
      <c r="B68" s="29"/>
      <c r="C68" s="29"/>
      <c r="D68" s="29"/>
      <c r="E68" s="29"/>
      <c r="F68" s="29"/>
      <c r="G68" s="29"/>
    </row>
  </sheetData>
  <sheetProtection formatRows="0" autoFilter="0"/>
  <mergeCells count="5">
    <mergeCell ref="A1:C1"/>
    <mergeCell ref="A68:G68"/>
    <mergeCell ref="A59:G59"/>
    <mergeCell ref="A63:G63"/>
    <mergeCell ref="A67:G67"/>
  </mergeCells>
  <pageMargins left="0.74803149606299213" right="0.74803149606299213" top="0.98425196850393704" bottom="0.98425196850393704" header="0" footer="0"/>
  <pageSetup scale="89" fitToHeight="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1705D0B-1253-443B-AC73-421979C2A66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33C3B16-FB66-4AF0-A74B-5391F9BFB909}">
  <ds:schemaRefs>
    <ds:schemaRef ds:uri="http://schemas.microsoft.com/office/2006/metadata/properties"/>
    <ds:schemaRef ds:uri="http://www.w3.org/XML/1998/namespace"/>
    <ds:schemaRef ds:uri="http://purl.org/dc/terms/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CC464A96-A1C9-4947-8FF1-C0CA4B7185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ECSF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cp:lastPrinted>2017-12-15T19:17:38Z</cp:lastPrinted>
  <dcterms:created xsi:type="dcterms:W3CDTF">2012-12-11T20:26:08Z</dcterms:created>
  <dcterms:modified xsi:type="dcterms:W3CDTF">2022-01-25T20:45:24Z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