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BA540CFD-EAB8-4EE0-B4BF-9B59391FC662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<sst xmlns="http://schemas.openxmlformats.org/spreadsheetml/2006/main" count="48" uniqueCount="40">
  <si>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</si>
  <si>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</si>
  <si>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</si>
  <si>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</si>
  <si>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</si>
  <si>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</si>
  <si>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</si>
  <si>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</si>
  <si>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</si>
  <si>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</si>
  <si>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</si>
  <si>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</si>
  <si>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</si>
  <si>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</si>
  <si>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</si>
  <si>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</si>
  <si>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</si>
  <si>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</si>
  <si>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</si>
  <si>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</si>
  <si>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</si>
  <si>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</si>
  <si>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</si>
  <si>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</si>
  <si>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</si>
  <si>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</si>
  <si>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</si>
  <si>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</si>
  <si>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</si>
  <si>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</si>
  <si>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</si>
  <si>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</si>
  <si>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</si>
  <si>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</si>
  <si>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</si>
  <si>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la Feria Regional Puerta de Oro del Bajío
Flujo de Fondos
Del 1 de Enero AL 31 DE DICIEMBRE DEL 2021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</si>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</sst>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9" applyFont="1" applyBorder="1" applyAlignment="1" applyProtection="1">
      <alignment horizontal="center" vertical="top"/>
      <protection locked="0"/>
    </xf>
    <xf numFmtId="0" fontId="2" fillId="0" borderId="0" xfId="2"/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horizontal="left" vertical="center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53">
    <cellStyle name="Euro" xfId="3" xr:uid="{A67257B4-220B-46D2-94DB-93DEAE7D1076}"/>
    <cellStyle name="Millares 2" xfId="4" xr:uid="{42C37EB3-2B48-4F9B-8DD8-7D9FC0F71A0E}"/>
    <cellStyle name="Millares 2 2" xfId="5" xr:uid="{3858F41A-33CA-4A64-8EF8-9896689451E5}"/>
    <cellStyle name="Millares 2 2 2" xfId="45" xr:uid="{6F145B12-6F9E-4CCD-9824-E89468100BA6}"/>
    <cellStyle name="Millares 2 2 3" xfId="36" xr:uid="{A0DA9DC6-583C-4654-A0D1-62488FD18D6B}"/>
    <cellStyle name="Millares 2 2 4" xfId="27" xr:uid="{F9E8D6CF-2CD1-4293-BE8C-1330641FC3A4}"/>
    <cellStyle name="Millares 2 2 5" xfId="18" xr:uid="{4BA7E93E-491C-417A-8FE7-89B79A5221AB}"/>
    <cellStyle name="Millares 2 3" xfId="6" xr:uid="{FB04F49D-97ED-4F78-8229-303F2B28C139}"/>
    <cellStyle name="Millares 2 3 2" xfId="46" xr:uid="{5A40DF45-1BC5-4F91-99D5-4C9F74DF5DF7}"/>
    <cellStyle name="Millares 2 3 3" xfId="37" xr:uid="{0AC7C4C2-9E86-4611-B42D-F737AFE79F68}"/>
    <cellStyle name="Millares 2 3 4" xfId="28" xr:uid="{F5603B8F-65C7-4A30-B76D-4AF86008F111}"/>
    <cellStyle name="Millares 2 3 5" xfId="19" xr:uid="{39D5B7AB-7A50-46D5-975F-3AC052F18D2B}"/>
    <cellStyle name="Millares 2 4" xfId="44" xr:uid="{AC88D171-AA76-4D18-B369-539351D4CA8D}"/>
    <cellStyle name="Millares 2 5" xfId="35" xr:uid="{0CF4C916-09BE-4A9D-BBAB-B58FF23A57C8}"/>
    <cellStyle name="Millares 2 6" xfId="26" xr:uid="{54C16905-362D-49C6-BA3F-B52C182B99B0}"/>
    <cellStyle name="Millares 2 7" xfId="17" xr:uid="{96D90935-4B9A-4686-AF1C-1ABF388BCD80}"/>
    <cellStyle name="Millares 3" xfId="7" xr:uid="{73A39CDD-28CE-4875-9ABC-F3AAAF059C95}"/>
    <cellStyle name="Millares 3 2" xfId="47" xr:uid="{C42A6067-5ACE-4B1D-A813-7B23CF6B112B}"/>
    <cellStyle name="Millares 3 3" xfId="38" xr:uid="{6B1C93E7-EE9A-4CF1-B1A7-DC4C27AB8537}"/>
    <cellStyle name="Millares 3 4" xfId="29" xr:uid="{E96CE04D-189B-4307-B852-2011D124831A}"/>
    <cellStyle name="Millares 3 5" xfId="20" xr:uid="{7EB5D464-1C40-49AD-87BF-6512192C036E}"/>
    <cellStyle name="Moneda 2" xfId="8" xr:uid="{AAF97832-E6E6-431F-BC4D-60E67C9CADA2}"/>
    <cellStyle name="Moneda 2 2" xfId="48" xr:uid="{1824DF6B-0036-4056-8847-6686712C717A}"/>
    <cellStyle name="Moneda 2 3" xfId="39" xr:uid="{9BD3D491-0178-4E6C-8166-F01866625E19}"/>
    <cellStyle name="Moneda 2 4" xfId="30" xr:uid="{DE480E28-7192-431F-A58F-C2DBEF2D9B36}"/>
    <cellStyle name="Moneda 2 5" xfId="21" xr:uid="{0DD538D2-FB80-42A3-8D57-C9643C78F9E1}"/>
    <cellStyle name="Normal" xfId="0" builtinId="0"/>
    <cellStyle name="Normal 2" xfId="1" xr:uid="{00000000-0005-0000-0000-000001000000}"/>
    <cellStyle name="Normal 2 2" xfId="9" xr:uid="{F9C5129A-B33A-4831-92DB-EF312249E2C7}"/>
    <cellStyle name="Normal 2 3" xfId="49" xr:uid="{7C1342A7-0464-44A9-B155-E3C7CAD2309B}"/>
    <cellStyle name="Normal 2 4" xfId="40" xr:uid="{79AC0497-AEDB-4933-BEFB-4B610498E33B}"/>
    <cellStyle name="Normal 2 5" xfId="31" xr:uid="{39CF7289-3AC3-479F-B730-B6552FF5472E}"/>
    <cellStyle name="Normal 2 6" xfId="22" xr:uid="{FAB61077-E82C-4465-AED2-5225A5F0B7E9}"/>
    <cellStyle name="Normal 3" xfId="10" xr:uid="{8120D24E-F2E0-4B23-95A6-13803D2D1254}"/>
    <cellStyle name="Normal 3 2" xfId="50" xr:uid="{D664B697-741F-4E5E-AEE0-AC7D4268762F}"/>
    <cellStyle name="Normal 3 3" xfId="41" xr:uid="{84D00C7C-0656-4D22-95E1-B7452B6B6C79}"/>
    <cellStyle name="Normal 3 4" xfId="32" xr:uid="{79507057-1D89-4420-ABAD-349A0213D830}"/>
    <cellStyle name="Normal 3 5" xfId="23" xr:uid="{6D57AC07-7D85-424A-B6C4-9A19EF737F08}"/>
    <cellStyle name="Normal 4" xfId="11" xr:uid="{775EEA42-1847-4F35-9FF2-0D3DC78E0339}"/>
    <cellStyle name="Normal 4 2" xfId="12" xr:uid="{7D22A00C-49F1-45E4-836D-D6F48CE5562F}"/>
    <cellStyle name="Normal 5" xfId="13" xr:uid="{A850AEC6-133B-4552-8C14-860F94698BBD}"/>
    <cellStyle name="Normal 5 2" xfId="14" xr:uid="{03616B96-76F9-4434-AA4F-FD5879EF8051}"/>
    <cellStyle name="Normal 6" xfId="15" xr:uid="{86D94EFD-2421-4D9E-B9E0-6255FAEF6733}"/>
    <cellStyle name="Normal 6 2" xfId="16" xr:uid="{DC7DFE52-2E40-4043-9068-82AADE4C5C25}"/>
    <cellStyle name="Normal 6 2 2" xfId="52" xr:uid="{62924881-34E3-4B56-8C20-6F5CDACD326E}"/>
    <cellStyle name="Normal 6 2 3" xfId="43" xr:uid="{DEB5DE04-A1C3-43C4-806D-A62809048478}"/>
    <cellStyle name="Normal 6 2 4" xfId="34" xr:uid="{B9F802F3-C5B9-4536-9A1C-85B3A82D297B}"/>
    <cellStyle name="Normal 6 2 5" xfId="25" xr:uid="{260CD65A-3D7F-4C4B-A76B-0F404909E920}"/>
    <cellStyle name="Normal 6 3" xfId="51" xr:uid="{21DCBA56-9F7C-4F2F-A1AF-7708DBA2F840}"/>
    <cellStyle name="Normal 6 4" xfId="42" xr:uid="{53E6E66C-13BB-41FC-8BB6-4EB6E3321D22}"/>
    <cellStyle name="Normal 6 5" xfId="33" xr:uid="{A48241D1-A836-48A2-9D4D-A1DA442C4E03}"/>
    <cellStyle name="Normal 6 6" xfId="24" xr:uid="{1557D19D-A29D-4A7C-B996-0E9F95FD57B3}"/>
    <cellStyle name="Normal 7" xfId="2" xr:uid="{29B8C578-0651-4244-8C5C-B65C3CC04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31" workbookViewId="0">
      <selection activeCell="A41" sqref="A41:G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35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3820000</v>
      </c>
      <c r="D3" s="3">
        <f t="shared" ref="D3:E3" si="0">SUM(D4:D13)</f>
        <v>3100197.0700000003</v>
      </c>
      <c r="E3" s="4">
        <f t="shared" si="0"/>
        <v>3100197.0700000003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749.39</v>
      </c>
      <c r="E8" s="7">
        <v>749.39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320000</v>
      </c>
      <c r="D10" s="6">
        <v>77297.25</v>
      </c>
      <c r="E10" s="7">
        <v>77297.25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3500000</v>
      </c>
      <c r="D12" s="6">
        <v>3022150.43</v>
      </c>
      <c r="E12" s="7">
        <v>3022150.43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3820000</v>
      </c>
      <c r="D14" s="9">
        <f t="shared" ref="D14:E14" si="1">SUM(D15:D23)</f>
        <v>3067013.53</v>
      </c>
      <c r="E14" s="10">
        <f t="shared" si="1"/>
        <v>3057551.53</v>
      </c>
    </row>
    <row r="15" spans="1:5" x14ac:dyDescent="0.2">
      <c r="A15" s="5"/>
      <c r="B15" s="14" t="s">
        <v>12</v>
      </c>
      <c r="C15" s="6">
        <v>2097150.46</v>
      </c>
      <c r="D15" s="6">
        <v>1659643.7</v>
      </c>
      <c r="E15" s="7">
        <v>1659643.7</v>
      </c>
    </row>
    <row r="16" spans="1:5" x14ac:dyDescent="0.2">
      <c r="A16" s="5"/>
      <c r="B16" s="14" t="s">
        <v>13</v>
      </c>
      <c r="C16" s="6">
        <v>176000</v>
      </c>
      <c r="D16" s="6">
        <v>144359.10999999999</v>
      </c>
      <c r="E16" s="7">
        <v>144359.10999999999</v>
      </c>
    </row>
    <row r="17" spans="1:5" x14ac:dyDescent="0.2">
      <c r="A17" s="5"/>
      <c r="B17" s="14" t="s">
        <v>14</v>
      </c>
      <c r="C17" s="6">
        <v>1496849.54</v>
      </c>
      <c r="D17" s="6">
        <v>1253162.32</v>
      </c>
      <c r="E17" s="7">
        <v>1243700.32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50000</v>
      </c>
      <c r="D19" s="6">
        <v>9848.4</v>
      </c>
      <c r="E19" s="7">
        <v>9848.4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34</v>
      </c>
      <c r="C24" s="12">
        <f>C3-C14</f>
        <v>0</v>
      </c>
      <c r="D24" s="12">
        <f>D3-D14</f>
        <v>33183.540000000503</v>
      </c>
      <c r="E24" s="13">
        <f>E3-E14</f>
        <v>42645.540000000503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24</v>
      </c>
      <c r="B28" s="17"/>
      <c r="C28" s="20">
        <f>SUM(C29:C35)</f>
        <v>0</v>
      </c>
      <c r="D28" s="20">
        <f>SUM(D29:D35)</f>
        <v>33183.54</v>
      </c>
      <c r="E28" s="21">
        <f>SUM(E29:E35)</f>
        <v>42645.539999999994</v>
      </c>
    </row>
    <row r="29" spans="1:5" x14ac:dyDescent="0.2">
      <c r="A29" s="5"/>
      <c r="B29" s="14" t="s">
        <v>25</v>
      </c>
      <c r="C29" s="22">
        <v>0</v>
      </c>
      <c r="D29" s="22">
        <v>30214.34</v>
      </c>
      <c r="E29" s="23">
        <v>39676.339999999997</v>
      </c>
    </row>
    <row r="30" spans="1:5" x14ac:dyDescent="0.2">
      <c r="A30" s="5"/>
      <c r="B30" s="14" t="s">
        <v>26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27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28</v>
      </c>
      <c r="C32" s="22">
        <v>0</v>
      </c>
      <c r="D32" s="22">
        <v>2969.2</v>
      </c>
      <c r="E32" s="23">
        <v>2969.2</v>
      </c>
    </row>
    <row r="33" spans="1:7" x14ac:dyDescent="0.2">
      <c r="A33" s="5"/>
      <c r="B33" s="14" t="s">
        <v>29</v>
      </c>
      <c r="C33" s="22">
        <v>0</v>
      </c>
      <c r="D33" s="22">
        <v>0</v>
      </c>
      <c r="E33" s="23">
        <v>0</v>
      </c>
    </row>
    <row r="34" spans="1:7" x14ac:dyDescent="0.2">
      <c r="A34" s="5"/>
      <c r="B34" s="14" t="s">
        <v>30</v>
      </c>
      <c r="C34" s="22">
        <v>0</v>
      </c>
      <c r="D34" s="22">
        <v>0</v>
      </c>
      <c r="E34" s="23">
        <v>0</v>
      </c>
    </row>
    <row r="35" spans="1:7" x14ac:dyDescent="0.2">
      <c r="A35" s="5"/>
      <c r="B35" s="14" t="s">
        <v>31</v>
      </c>
      <c r="C35" s="22">
        <v>0</v>
      </c>
      <c r="D35" s="22">
        <v>0</v>
      </c>
      <c r="E35" s="23">
        <v>0</v>
      </c>
    </row>
    <row r="36" spans="1:7" x14ac:dyDescent="0.2">
      <c r="A36" s="2" t="s">
        <v>33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7" x14ac:dyDescent="0.2">
      <c r="A37" s="5"/>
      <c r="B37" s="14" t="s">
        <v>29</v>
      </c>
      <c r="C37" s="22">
        <v>0</v>
      </c>
      <c r="D37" s="22">
        <v>0</v>
      </c>
      <c r="E37" s="23">
        <v>0</v>
      </c>
    </row>
    <row r="38" spans="1:7" x14ac:dyDescent="0.2">
      <c r="B38" s="1" t="s">
        <v>30</v>
      </c>
      <c r="C38" s="22">
        <v>0</v>
      </c>
      <c r="D38" s="22">
        <v>0</v>
      </c>
      <c r="E38" s="23">
        <v>0</v>
      </c>
    </row>
    <row r="39" spans="1:7" x14ac:dyDescent="0.2">
      <c r="B39" s="1" t="s">
        <v>32</v>
      </c>
      <c r="C39" s="22">
        <v>0</v>
      </c>
      <c r="D39" s="22">
        <v>0</v>
      </c>
      <c r="E39" s="23">
        <v>0</v>
      </c>
    </row>
    <row r="40" spans="1:7" x14ac:dyDescent="0.2">
      <c r="A40" s="11"/>
      <c r="B40" s="15" t="s">
        <v>34</v>
      </c>
      <c r="C40" s="12">
        <f>C28+C36</f>
        <v>0</v>
      </c>
      <c r="D40" s="12">
        <f>D28+D36</f>
        <v>33183.54</v>
      </c>
      <c r="E40" s="13">
        <f>E28+E36</f>
        <v>42645.539999999994</v>
      </c>
    </row>
    <row r="41" spans="1:7" x14ac:dyDescent="0.2">
      <c r="A41" s="39" t="s">
        <v>36</v>
      </c>
      <c r="B41" s="39"/>
      <c r="C41" s="39"/>
      <c r="D41" s="39"/>
      <c r="E41" s="39"/>
      <c r="F41" s="39"/>
      <c r="G41" s="39"/>
    </row>
    <row r="42" spans="1:7" x14ac:dyDescent="0.2">
      <c r="A42" s="33"/>
      <c r="B42" s="34"/>
      <c r="C42" s="35"/>
      <c r="D42" s="35"/>
      <c r="E42" s="32"/>
      <c r="F42" s="32"/>
      <c r="G42" s="32"/>
    </row>
    <row r="43" spans="1:7" x14ac:dyDescent="0.2">
      <c r="A43" s="33"/>
      <c r="B43" s="34"/>
      <c r="C43" s="35"/>
      <c r="D43" s="35"/>
      <c r="E43" s="32"/>
      <c r="F43" s="32"/>
      <c r="G43" s="32"/>
    </row>
    <row r="44" spans="1:7" x14ac:dyDescent="0.2">
      <c r="A44" s="33"/>
      <c r="B44" s="34"/>
      <c r="C44" s="35"/>
      <c r="D44" s="35"/>
      <c r="E44" s="32"/>
      <c r="F44" s="32"/>
      <c r="G44" s="32"/>
    </row>
    <row r="45" spans="1:7" x14ac:dyDescent="0.2">
      <c r="A45" s="40" t="s">
        <v>37</v>
      </c>
      <c r="B45" s="40"/>
      <c r="C45" s="40"/>
      <c r="D45" s="40"/>
      <c r="E45" s="40"/>
      <c r="F45" s="40"/>
      <c r="G45" s="40"/>
    </row>
    <row r="46" spans="1:7" x14ac:dyDescent="0.2">
      <c r="A46" s="33"/>
      <c r="B46" s="36"/>
      <c r="C46" s="36"/>
      <c r="D46" s="36"/>
      <c r="E46" s="32"/>
      <c r="F46" s="32"/>
      <c r="G46" s="32"/>
    </row>
    <row r="47" spans="1:7" x14ac:dyDescent="0.2">
      <c r="A47" s="33"/>
      <c r="B47" s="36"/>
      <c r="C47" s="36"/>
      <c r="D47" s="36"/>
      <c r="E47" s="32"/>
      <c r="F47" s="32"/>
      <c r="G47" s="32"/>
    </row>
    <row r="48" spans="1:7" x14ac:dyDescent="0.2">
      <c r="A48" s="33"/>
      <c r="B48" s="37"/>
      <c r="C48" s="38"/>
      <c r="D48" s="38"/>
      <c r="E48" s="32"/>
      <c r="F48" s="32"/>
      <c r="G48" s="32"/>
    </row>
    <row r="49" spans="1:7" x14ac:dyDescent="0.2">
      <c r="A49" s="40" t="s">
        <v>38</v>
      </c>
      <c r="B49" s="40"/>
      <c r="C49" s="40"/>
      <c r="D49" s="40"/>
      <c r="E49" s="40"/>
      <c r="F49" s="40"/>
      <c r="G49" s="40"/>
    </row>
    <row r="50" spans="1:7" x14ac:dyDescent="0.2">
      <c r="A50" s="31" t="s">
        <v>39</v>
      </c>
      <c r="B50" s="31"/>
      <c r="C50" s="31"/>
      <c r="D50" s="31"/>
      <c r="E50" s="31"/>
      <c r="F50" s="31"/>
      <c r="G50" s="31"/>
    </row>
  </sheetData>
  <mergeCells count="7">
    <mergeCell ref="A1:E1"/>
    <mergeCell ref="A2:B2"/>
    <mergeCell ref="A27:B27"/>
    <mergeCell ref="A50:G50"/>
    <mergeCell ref="A41:G41"/>
    <mergeCell ref="A45:G45"/>
    <mergeCell ref="A49:G4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2022-01-25T21:08:47Z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