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4to trimestre 2021\"/>
    </mc:Choice>
  </mc:AlternateContent>
  <xr:revisionPtr revIDLastSave="0" documentId="8_{719CA96F-D8CE-4AF9-9F52-E1B72EF9CF20}" xr6:coauthVersionLast="47" xr6:coauthVersionMax="47" xr10:uidLastSave="{00000000-0000-0000-0000-000000000000}"/>
  <bookViews>
    <workbookView xWindow="4845" yWindow="4215" windowWidth="21600" windowHeight="11385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21" i="1"/>
  <c r="I18" i="1"/>
  <c r="I16" i="1"/>
  <c r="I14" i="1"/>
  <c r="I12" i="1"/>
  <c r="I9" i="1"/>
  <c r="F35" i="1"/>
  <c r="I35" i="1" s="1"/>
  <c r="F34" i="1"/>
  <c r="F33" i="1"/>
  <c r="I33" i="1" s="1"/>
  <c r="F32" i="1"/>
  <c r="F30" i="1"/>
  <c r="I30" i="1" s="1"/>
  <c r="F29" i="1"/>
  <c r="F28" i="1"/>
  <c r="I28" i="1" s="1"/>
  <c r="I26" i="1" s="1"/>
  <c r="F27" i="1"/>
  <c r="F25" i="1"/>
  <c r="I25" i="1" s="1"/>
  <c r="F24" i="1"/>
  <c r="F22" i="1"/>
  <c r="I22" i="1" s="1"/>
  <c r="F21" i="1"/>
  <c r="F20" i="1"/>
  <c r="F19" i="1" s="1"/>
  <c r="F18" i="1"/>
  <c r="F17" i="1"/>
  <c r="I17" i="1" s="1"/>
  <c r="F16" i="1"/>
  <c r="F15" i="1"/>
  <c r="I15" i="1" s="1"/>
  <c r="F14" i="1"/>
  <c r="F13" i="1"/>
  <c r="I13" i="1" s="1"/>
  <c r="F12" i="1"/>
  <c r="F11" i="1"/>
  <c r="I11" i="1" s="1"/>
  <c r="I10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E37" i="1"/>
  <c r="D37" i="1"/>
  <c r="I31" i="1"/>
  <c r="I23" i="1"/>
  <c r="F10" i="1"/>
  <c r="F37" i="1" s="1"/>
  <c r="F23" i="1"/>
  <c r="F26" i="1"/>
  <c r="F31" i="1"/>
  <c r="I20" i="1"/>
  <c r="I19" i="1" s="1"/>
  <c r="I7" i="1"/>
  <c r="I37" i="1" l="1"/>
</calcChain>
</file>

<file path=xl/sharedStrings.xml><?xml version="1.0" encoding="utf-8"?>
<sst xmlns="http://schemas.openxmlformats.org/spreadsheetml/2006/main" count="69" uniqueCount="69">
  <si>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</si>
  <si>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</si>
  <si>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</si>
  <si>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</si>
  <si>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</si>
  <si>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</si>
  <si>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</si>
  <si>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</si>
  <si>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</si>
  <si>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</si>
  <si>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</si>
  <si>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</si>
  <si>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</si>
  <si>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</si>
  <si>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</si>
  <si>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</si>
  <si>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</si>
  <si>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</si>
  <si>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</si>
  <si>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</si>
  <si>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</si>
  <si>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</si>
  <si>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</si>
  <si>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</si>
  <si>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</si>
  <si>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</si>
  <si>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</si>
  <si>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</si>
  <si>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</si>
  <si>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</si>
  <si>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</si>
  <si>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</si>
  <si>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</si>
  <si>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</si>
  <si>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</si>
  <si>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</si>
  <si>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</si>
  <si>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</si>
  <si>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</si>
  <si>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</si>
  <si>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</si>
  <si>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</si>
  <si>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</si>
  <si>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</si>
  <si>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</si>
  <si>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</si>
  <si>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</si>
  <si>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</si>
  <si>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</si>
  <si>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</si>
  <si>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</si>
  <si>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</si>
  <si>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</si>
  <si>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</si>
  <si>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</si>
  <si>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</si>
  <si>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</si>
  <si>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</si>
  <si>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</si>
  <si>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</si>
  <si>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</si>
  <si>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</si>
  <si>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</si>
  <si>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</si>
  <si>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Patronato de la Feria Regional Puerta de Oro del Bajío
Gasto por Categoría Programática
Del 1 de Enero AL 31 DE DICIEMBRE DEL 2021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</si>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</sst>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Border="1" applyAlignment="1" applyProtection="1">
      <alignment horizontal="center" vertical="top"/>
      <protection locked="0"/>
    </xf>
    <xf numFmtId="0" fontId="5" fillId="0" borderId="0" xfId="7"/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7" fillId="0" borderId="0" xfId="8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vertical="top" wrapText="1"/>
      <protection locked="0"/>
    </xf>
  </cellXfs>
  <cellStyles count="6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52" xr:uid="{E726B1DD-3C38-404B-AE04-A6B4ECF4FACB}"/>
    <cellStyle name="Millares 2 2 3" xfId="43" xr:uid="{9484B71C-4469-4E17-9F3C-F36DB717EA64}"/>
    <cellStyle name="Millares 2 2 4" xfId="34" xr:uid="{A32439E4-B99C-449A-8C61-1256749FF4DD}"/>
    <cellStyle name="Millares 2 2 5" xfId="25" xr:uid="{C36F3E7E-A123-49F9-B394-9F5F4D9C1AF3}"/>
    <cellStyle name="Millares 2 2 6" xfId="18" xr:uid="{F665F20F-64E2-40F1-9916-526A8FD4037A}"/>
    <cellStyle name="Millares 2 3" xfId="4" xr:uid="{00000000-0005-0000-0000-000003000000}"/>
    <cellStyle name="Millares 2 3 2" xfId="53" xr:uid="{8CFDCD7B-9BC3-4F0C-A047-2A84CCA3438C}"/>
    <cellStyle name="Millares 2 3 3" xfId="44" xr:uid="{63B3230D-F524-4DF6-B786-2426FA8046A2}"/>
    <cellStyle name="Millares 2 3 4" xfId="35" xr:uid="{794D2D94-BCA4-4EBB-9CDE-C892E9F8FB80}"/>
    <cellStyle name="Millares 2 3 5" xfId="26" xr:uid="{72490FAD-FD3D-4A61-AD63-0D48A90E124B}"/>
    <cellStyle name="Millares 2 3 6" xfId="19" xr:uid="{8EAC6365-1025-4EAD-A4EE-3BFFDB18363B}"/>
    <cellStyle name="Millares 2 4" xfId="51" xr:uid="{6D26917B-D825-443A-B3C9-25685F95AFC2}"/>
    <cellStyle name="Millares 2 5" xfId="42" xr:uid="{34CBD7FF-390E-47E7-87B8-2C57E874551C}"/>
    <cellStyle name="Millares 2 6" xfId="33" xr:uid="{290709D6-963B-428A-B698-849BD169871F}"/>
    <cellStyle name="Millares 2 7" xfId="24" xr:uid="{2527A040-8EE8-4037-A769-2D75BB80E216}"/>
    <cellStyle name="Millares 2 8" xfId="17" xr:uid="{99761799-B5E1-4424-BF05-73F5E12C25D9}"/>
    <cellStyle name="Millares 3" xfId="5" xr:uid="{00000000-0005-0000-0000-000004000000}"/>
    <cellStyle name="Millares 3 2" xfId="54" xr:uid="{98E7082F-145A-4507-8DA2-B877A11058E8}"/>
    <cellStyle name="Millares 3 3" xfId="45" xr:uid="{7A3C3CD8-7AEC-4393-87B3-12DA2C757D5E}"/>
    <cellStyle name="Millares 3 4" xfId="36" xr:uid="{4E000170-A0BD-4B1A-99D6-6E58244560D9}"/>
    <cellStyle name="Millares 3 5" xfId="27" xr:uid="{693A8AB5-0548-4DAA-9A59-591538347D27}"/>
    <cellStyle name="Millares 3 6" xfId="20" xr:uid="{3394037C-214B-46EF-80F2-DD2ADD2B2FD1}"/>
    <cellStyle name="Moneda 2" xfId="6" xr:uid="{00000000-0005-0000-0000-000005000000}"/>
    <cellStyle name="Moneda 2 2" xfId="55" xr:uid="{9DF8E94B-03C0-4483-9E26-D763C7D90612}"/>
    <cellStyle name="Moneda 2 3" xfId="46" xr:uid="{E142B81E-2383-4B90-B972-B6107F92277D}"/>
    <cellStyle name="Moneda 2 4" xfId="37" xr:uid="{55FEC09A-4530-48F6-9641-35F5F60A220B}"/>
    <cellStyle name="Moneda 2 5" xfId="28" xr:uid="{E9FA3C51-D345-4EE7-A0B1-2E9CF41E1425}"/>
    <cellStyle name="Moneda 2 6" xfId="21" xr:uid="{E9E77502-727E-4970-B548-EE36521D913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6" xr:uid="{802D82A4-5672-4969-B48A-DEE294C4D77A}"/>
    <cellStyle name="Normal 2 4" xfId="47" xr:uid="{934B1342-49EA-40B1-9254-B136B494E2D3}"/>
    <cellStyle name="Normal 2 5" xfId="38" xr:uid="{0C805581-551D-468A-95E0-64905990954D}"/>
    <cellStyle name="Normal 2 6" xfId="29" xr:uid="{031E79A5-1D36-4E51-87BD-40DC376E7C82}"/>
    <cellStyle name="Normal 2 7" xfId="22" xr:uid="{65050942-ECB8-49CA-935F-F0206E390D3C}"/>
    <cellStyle name="Normal 3" xfId="9" xr:uid="{00000000-0005-0000-0000-000009000000}"/>
    <cellStyle name="Normal 3 2" xfId="57" xr:uid="{21B782F5-AAE5-45F3-B8BE-18BEC8A57DD2}"/>
    <cellStyle name="Normal 3 3" xfId="48" xr:uid="{C38B0FBE-BF43-41C3-A0CB-DCEABAD5EA53}"/>
    <cellStyle name="Normal 3 4" xfId="39" xr:uid="{2EC1AB08-57DB-4636-8028-DB49E5EE36A4}"/>
    <cellStyle name="Normal 3 5" xfId="30" xr:uid="{E701674A-3597-4372-A0E6-095B11701807}"/>
    <cellStyle name="Normal 3 6" xfId="23" xr:uid="{30235814-BB9E-4B41-8CAD-6C49EEEE5AB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59" xr:uid="{61DF10CA-4A02-49BE-BB9C-D0769C560DB2}"/>
    <cellStyle name="Normal 6 2 3" xfId="50" xr:uid="{4A79ADF5-6FCD-482E-A9C1-30C623F8E248}"/>
    <cellStyle name="Normal 6 2 4" xfId="41" xr:uid="{0769864F-D55B-44F2-8725-403B77C4EFF3}"/>
    <cellStyle name="Normal 6 2 5" xfId="32" xr:uid="{D726E420-24E9-413A-A544-8441BA8E7327}"/>
    <cellStyle name="Normal 6 3" xfId="58" xr:uid="{5966A349-BA0C-450C-94CA-1E8A3ED98D09}"/>
    <cellStyle name="Normal 6 4" xfId="49" xr:uid="{FAC15B9F-AF6B-4CAB-ACB3-72B3EEA21CAB}"/>
    <cellStyle name="Normal 6 5" xfId="40" xr:uid="{D36ED5DB-947C-4FDE-B9AF-6B21CAA9AEB1}"/>
    <cellStyle name="Normal 6 6" xfId="31" xr:uid="{00F1DC4A-BC85-4BE5-87F3-112BF6EBA2AB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topLeftCell="A25" zoomScaleNormal="100" zoomScaleSheetLayoutView="90" workbookViewId="0">
      <selection activeCell="A39" sqref="A39:G48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3820000</v>
      </c>
      <c r="E10" s="18">
        <f>SUM(E11:E18)</f>
        <v>-390004</v>
      </c>
      <c r="F10" s="18">
        <f t="shared" ref="F10:I10" si="1">SUM(F11:F18)</f>
        <v>3429996</v>
      </c>
      <c r="G10" s="18">
        <f t="shared" si="1"/>
        <v>3067013.53</v>
      </c>
      <c r="H10" s="18">
        <f t="shared" si="1"/>
        <v>3057551.53</v>
      </c>
      <c r="I10" s="18">
        <f t="shared" si="1"/>
        <v>362982.4700000002</v>
      </c>
    </row>
    <row r="11" spans="1:9" x14ac:dyDescent="0.2">
      <c r="A11" s="27" t="s">
        <v>46</v>
      </c>
      <c r="B11" s="9"/>
      <c r="C11" s="3" t="s">
        <v>4</v>
      </c>
      <c r="D11" s="19">
        <v>3820000</v>
      </c>
      <c r="E11" s="19">
        <v>-390004</v>
      </c>
      <c r="F11" s="19">
        <f t="shared" ref="F11:F18" si="2">D11+E11</f>
        <v>3429996</v>
      </c>
      <c r="G11" s="19">
        <v>3067013.53</v>
      </c>
      <c r="H11" s="19">
        <v>3057551.53</v>
      </c>
      <c r="I11" s="19">
        <f t="shared" ref="I11:I18" si="3">F11-G11</f>
        <v>362982.4700000002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3820000</v>
      </c>
      <c r="E37" s="24">
        <f t="shared" ref="E37:I37" si="16">SUM(E7+E10+E19+E23+E26+E31)</f>
        <v>-390004</v>
      </c>
      <c r="F37" s="24">
        <f t="shared" si="16"/>
        <v>3429996</v>
      </c>
      <c r="G37" s="24">
        <f t="shared" si="16"/>
        <v>3067013.53</v>
      </c>
      <c r="H37" s="24">
        <f t="shared" si="16"/>
        <v>3057551.53</v>
      </c>
      <c r="I37" s="24">
        <f t="shared" si="16"/>
        <v>362982.4700000002</v>
      </c>
    </row>
    <row r="39" spans="1:9" x14ac:dyDescent="0.2">
      <c r="A39" s="43" t="s">
        <v>65</v>
      </c>
      <c r="B39" s="43"/>
      <c r="C39" s="43"/>
      <c r="D39" s="43"/>
      <c r="E39" s="43"/>
      <c r="F39" s="43"/>
      <c r="G39" s="43"/>
    </row>
    <row r="40" spans="1:9" x14ac:dyDescent="0.2">
      <c r="A40" s="46"/>
      <c r="B40" s="47"/>
      <c r="C40" s="48"/>
      <c r="D40" s="48"/>
      <c r="E40" s="45"/>
      <c r="F40" s="45"/>
      <c r="G40" s="45"/>
    </row>
    <row r="41" spans="1:9" x14ac:dyDescent="0.2">
      <c r="A41" s="46"/>
      <c r="B41" s="47"/>
      <c r="C41" s="48"/>
      <c r="D41" s="48"/>
      <c r="E41" s="45"/>
      <c r="F41" s="45"/>
      <c r="G41" s="45"/>
    </row>
    <row r="42" spans="1:9" x14ac:dyDescent="0.2">
      <c r="A42" s="46"/>
      <c r="B42" s="47"/>
      <c r="C42" s="48"/>
      <c r="D42" s="48"/>
      <c r="E42" s="45"/>
      <c r="F42" s="45"/>
      <c r="G42" s="45"/>
    </row>
    <row r="43" spans="1:9" x14ac:dyDescent="0.2">
      <c r="A43" s="42" t="s">
        <v>66</v>
      </c>
      <c r="B43" s="42"/>
      <c r="C43" s="42"/>
      <c r="D43" s="42"/>
      <c r="E43" s="42"/>
      <c r="F43" s="42"/>
      <c r="G43" s="42"/>
    </row>
    <row r="44" spans="1:9" x14ac:dyDescent="0.2">
      <c r="A44" s="46"/>
      <c r="B44" s="49"/>
      <c r="C44" s="49"/>
      <c r="D44" s="49"/>
      <c r="E44" s="45"/>
      <c r="F44" s="45"/>
      <c r="G44" s="45"/>
    </row>
    <row r="45" spans="1:9" x14ac:dyDescent="0.2">
      <c r="A45" s="46"/>
      <c r="B45" s="49"/>
      <c r="C45" s="49"/>
      <c r="D45" s="49"/>
      <c r="E45" s="45"/>
      <c r="F45" s="45"/>
      <c r="G45" s="45"/>
    </row>
    <row r="46" spans="1:9" x14ac:dyDescent="0.2">
      <c r="A46" s="46"/>
      <c r="B46" s="50"/>
      <c r="C46" s="51"/>
      <c r="D46" s="51"/>
      <c r="E46" s="45"/>
      <c r="F46" s="45"/>
      <c r="G46" s="45"/>
    </row>
    <row r="47" spans="1:9" x14ac:dyDescent="0.2">
      <c r="A47" s="42" t="s">
        <v>67</v>
      </c>
      <c r="B47" s="42"/>
      <c r="C47" s="42"/>
      <c r="D47" s="42"/>
      <c r="E47" s="42"/>
      <c r="F47" s="42"/>
      <c r="G47" s="42"/>
    </row>
    <row r="48" spans="1:9" x14ac:dyDescent="0.2">
      <c r="A48" s="44" t="s">
        <v>68</v>
      </c>
      <c r="B48" s="44"/>
      <c r="C48" s="44"/>
      <c r="D48" s="44"/>
      <c r="E48" s="44"/>
      <c r="F48" s="44"/>
      <c r="G48" s="44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8">
    <mergeCell ref="D2:H2"/>
    <mergeCell ref="I2:I3"/>
    <mergeCell ref="A1:I1"/>
    <mergeCell ref="A2:C4"/>
    <mergeCell ref="A48:G48"/>
    <mergeCell ref="A39:G39"/>
    <mergeCell ref="A43:G43"/>
    <mergeCell ref="A47:G4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2022-01-25T21:10:14Z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