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H\Desktop\informacion finaicera 2022\Marzo\"/>
    </mc:Choice>
  </mc:AlternateContent>
  <xr:revisionPtr revIDLastSave="0" documentId="13_ncr:1_{20C4654F-8569-4FD1-AE9B-92DBB9F62E62}" xr6:coauthVersionLast="47" xr6:coauthVersionMax="47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<sst xmlns="http://schemas.openxmlformats.org/spreadsheetml/2006/main" count="898" uniqueCount="634">
  <si>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</si>
  <si>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</si>
  <si>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</si>
  <si>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</si>
  <si>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</si>
  <si>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</si>
  <si>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</si>
  <si>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</si>
  <si>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</si>
  <si>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</si>
  <si>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</si>
  <si>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</si>
  <si>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</si>
  <si>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</si>
  <si>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</si>
  <si>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</si>
  <si>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</si>
  <si>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</si>
  <si>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</si>
  <si>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</si>
  <si>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</si>
  <si>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</si>
  <si>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</si>
  <si>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</si>
  <si>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</si>
  <si>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</si>
  <si>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</si>
  <si>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</si>
  <si>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</si>
  <si>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</si>
  <si>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</si>
  <si>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</si>
  <si>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</si>
  <si>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</si>
  <si>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</si>
  <si>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</si>
  <si>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</si>
  <si>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</si>
  <si>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</si>
  <si>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</si>
  <si>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</si>
  <si>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</si>
  <si>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</si>
  <si>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</si>
  <si>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</si>
  <si>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</si>
  <si>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</si>
  <si>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</si>
  <si>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</si>
  <si>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</si>
  <si>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</si>
  <si>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</si>
  <si>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</si>
  <si>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</si>
  <si>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</si>
  <si>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</si>
  <si>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</si>
  <si>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</si>
  <si>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</si>
  <si>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</si>
  <si>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</si>
  <si>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</si>
  <si>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</si>
  <si>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</si>
  <si>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</si>
  <si>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</si>
  <si>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</si>
  <si>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</si>
  <si>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</si>
  <si>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</si>
  <si>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</si>
  <si>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</si>
  <si>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</si>
  <si>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</si>
  <si>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</si>
  <si>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</si>
  <si>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</si>
  <si>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</si>
  <si>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</si>
  <si>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</si>
  <si>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</si>
  <si>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</si>
  <si>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</si>
  <si>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</si>
  <si>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</si>
  <si>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</si>
  <si>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</si>
  <si>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</si>
  <si>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</si>
  <si>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</si>
  <si>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</si>
  <si>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</si>
  <si>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</si>
  <si>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</si>
  <si>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</si>
  <si>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</si>
  <si>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</si>
  <si>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</si>
  <si>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</si>
  <si>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</si>
  <si>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</si>
  <si>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</si>
  <si>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</si>
  <si>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</si>
  <si>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</si>
  <si>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</si>
  <si>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</si>
  <si>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</si>
  <si>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</si>
  <si>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</si>
  <si>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</si>
  <si>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</si>
  <si>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</si>
  <si>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</si>
  <si>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</si>
  <si>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</si>
  <si>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</si>
  <si>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</si>
  <si>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</si>
  <si>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</si>
  <si>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</si>
  <si>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</si>
  <si>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</si>
  <si>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</si>
  <si>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</si>
  <si>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</si>
  <si>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</si>
  <si>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</si>
  <si>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</si>
  <si>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</si>
  <si>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</si>
  <si>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</si>
  <si>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</si>
  <si>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</si>
  <si>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</si>
  <si>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</si>
  <si>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</si>
  <si>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</si>
  <si>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</si>
  <si>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</si>
  <si>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</si>
  <si>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</si>
  <si>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</si>
  <si>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</si>
  <si>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</si>
  <si>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</si>
  <si>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</si>
  <si>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</si>
  <si>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</si>
  <si>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</si>
  <si>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</si>
  <si>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</si>
  <si>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</si>
  <si>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</si>
  <si>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</si>
  <si>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</si>
  <si>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</si>
  <si>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</si>
  <si>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</si>
  <si>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</si>
  <si>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</si>
  <si>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</si>
  <si>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</si>
  <si>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</si>
  <si>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</si>
  <si>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</si>
  <si>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</si>
  <si>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</si>
  <si>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</si>
  <si>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</si>
  <si>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</si>
  <si>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</si>
  <si>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</si>
  <si>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</si>
  <si>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</si>
  <si>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</si>
  <si>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</si>
  <si>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</si>
  <si>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</si>
  <si>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</si>
  <si>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</si>
  <si>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</si>
  <si>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</si>
  <si>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</si>
  <si>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</si>
  <si>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</si>
  <si>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</si>
  <si>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</si>
  <si>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</si>
  <si>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</si>
  <si>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</si>
  <si>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</si>
  <si>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</si>
  <si>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</si>
  <si>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</si>
  <si>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</si>
  <si>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</si>
  <si>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</si>
  <si>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</si>
  <si>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</si>
  <si>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</si>
  <si>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</si>
  <si>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</si>
  <si>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</si>
  <si>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</si>
  <si>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</si>
  <si>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</si>
  <si>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</si>
  <si>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</si>
  <si>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</si>
  <si>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</si>
  <si>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</si>
  <si>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</si>
  <si>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</si>
  <si>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</si>
  <si>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</si>
  <si>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</si>
  <si>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</si>
  <si>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</si>
  <si>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</si>
  <si>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</si>
  <si>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</si>
  <si>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</si>
  <si>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</si>
  <si>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</si>
  <si>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</si>
  <si>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</si>
  <si>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</si>
  <si>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</si>
  <si>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</si>
  <si>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</si>
  <si>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</si>
  <si>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</si>
  <si>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</si>
  <si>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</si>
  <si>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</si>
  <si>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</si>
  <si>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</si>
  <si>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</si>
  <si>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</si>
  <si>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</si>
  <si>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</si>
  <si>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</si>
  <si>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</si>
  <si>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</si>
  <si>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</si>
  <si>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</si>
  <si>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</si>
  <si>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</si>
  <si>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</si>
  <si>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</si>
  <si>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</si>
  <si>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</si>
  <si>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</si>
  <si>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</si>
  <si>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</si>
  <si>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</si>
  <si>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</si>
  <si>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</si>
  <si>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</si>
  <si>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</si>
  <si>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</si>
  <si>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</si>
  <si>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</si>
  <si>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</si>
  <si>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</si>
  <si>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</si>
  <si>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</si>
  <si>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</si>
  <si>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</si>
  <si>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</si>
  <si>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</si>
  <si>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</si>
  <si>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</si>
  <si>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</si>
  <si>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</si>
  <si>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</si>
  <si>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</si>
  <si>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</si>
  <si>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</si>
  <si>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</si>
  <si>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</si>
  <si>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</si>
  <si>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</si>
  <si>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</si>
  <si>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</si>
  <si>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</si>
  <si>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</si>
  <si>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</si>
  <si>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</si>
  <si>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</si>
  <si>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</si>
  <si>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</si>
  <si>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</si>
  <si>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</si>
  <si>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</si>
  <si>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</si>
  <si>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</si>
  <si>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</si>
  <si>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</si>
  <si>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</si>
  <si>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</si>
  <si>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</si>
  <si>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</si>
  <si>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</si>
  <si>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</si>
  <si>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</si>
  <si>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</si>
  <si>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</si>
  <si>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</si>
  <si>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</si>
  <si>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</si>
  <si>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</si>
  <si>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</si>
  <si>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</si>
  <si>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</si>
  <si>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</si>
  <si>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</si>
  <si>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</si>
  <si>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</si>
  <si>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</si>
  <si>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</si>
  <si>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</si>
  <si>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</si>
  <si>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</si>
  <si>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</si>
  <si>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</si>
  <si>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</si>
  <si>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</si>
  <si>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</si>
  <si>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</si>
  <si>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</si>
  <si>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</si>
  <si>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</si>
  <si>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</si>
  <si>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</si>
  <si>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</si>
  <si>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</si>
  <si>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</si>
  <si>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</si>
  <si>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</si>
  <si>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</si>
  <si>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</si>
  <si>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</si>
  <si>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</si>
  <si>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</si>
  <si>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</si>
  <si>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</si>
  <si>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</si>
  <si>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</si>
  <si>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</si>
  <si>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</si>
  <si>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</si>
  <si>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</si>
  <si>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</si>
  <si>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</si>
  <si>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</si>
  <si>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</si>
  <si>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</si>
  <si>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</si>
  <si>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</si>
  <si>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</si>
  <si>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</si>
  <si>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</si>
  <si>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</si>
  <si>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</si>
  <si>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</si>
  <si>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</si>
  <si>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</si>
  <si>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</si>
  <si>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</si>
  <si>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</si>
  <si>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</si>
  <si>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</si>
  <si>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</si>
  <si>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</si>
  <si>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</si>
  <si>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</si>
  <si>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</si>
  <si>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</si>
  <si>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</si>
  <si>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</si>
  <si>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</si>
  <si>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</si>
  <si>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</si>
  <si>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</si>
  <si>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</si>
  <si>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</si>
  <si>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</si>
  <si>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</si>
  <si>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</si>
  <si>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</si>
  <si>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</si>
  <si>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</si>
  <si>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</si>
  <si>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</si>
  <si>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</si>
  <si>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</si>
  <si>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</si>
  <si>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</si>
  <si>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</si>
  <si>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</si>
  <si>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</si>
  <si>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</si>
  <si>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</si>
  <si>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</si>
  <si>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</si>
  <si>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</si>
  <si>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</si>
  <si>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</si>
  <si>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</si>
  <si>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</si>
  <si>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</si>
  <si>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</si>
  <si>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</si>
  <si>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</si>
  <si>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</si>
  <si>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</si>
  <si>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</si>
  <si>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</si>
  <si>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</si>
  <si>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</si>
  <si>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</si>
  <si>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</si>
  <si>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</si>
  <si>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</si>
  <si>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</si>
  <si>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</si>
  <si>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</si>
  <si>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</si>
  <si>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</si>
  <si>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</si>
  <si>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</si>
  <si>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</si>
  <si>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</si>
  <si>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</si>
  <si>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</si>
  <si>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</si>
  <si>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</si>
  <si>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</si>
  <si>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</si>
  <si>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</si>
  <si>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</si>
  <si>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</si>
  <si>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</si>
  <si>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</si>
  <si>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</si>
  <si>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</si>
  <si>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</si>
  <si>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</si>
  <si>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</si>
  <si>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</si>
  <si>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</si>
  <si>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</si>
  <si>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</si>
  <si>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</si>
  <si>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</si>
  <si>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</si>
  <si>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</si>
  <si>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</si>
  <si>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</si>
  <si>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</si>
  <si>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</si>
  <si>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</si>
  <si>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</si>
  <si>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</si>
  <si>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</si>
  <si>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</si>
  <si>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</si>
  <si>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</si>
  <si>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</si>
  <si>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</si>
  <si>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</si>
  <si>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</si>
  <si>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</si>
  <si>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</si>
  <si>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</si>
  <si>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</si>
  <si>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</si>
  <si>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</si>
  <si>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</si>
  <si>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</si>
  <si>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</si>
  <si>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</si>
  <si>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</si>
  <si>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</si>
  <si>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</si>
  <si>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</si>
  <si>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</si>
  <si>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</si>
  <si>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</si>
  <si>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</si>
  <si>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</si>
  <si>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</si>
  <si>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</si>
  <si>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</si>
  <si>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</si>
  <si>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</si>
  <si>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</si>
  <si>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</si>
  <si>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</si>
  <si>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</si>
  <si>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</si>
  <si>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</si>
  <si>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</si>
  <si>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</si>
  <si>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</si>
  <si>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</si>
  <si>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</si>
  <si>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</si>
  <si>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</si>
  <si>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</si>
  <si>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</si>
  <si>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</si>
  <si>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</si>
  <si>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</si>
  <si>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</si>
  <si>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</si>
  <si>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</si>
  <si>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</si>
  <si>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</si>
  <si>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</si>
  <si>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</si>
  <si>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</si>
  <si>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</si>
  <si>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</si>
  <si>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</si>
  <si>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</si>
  <si>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</si>
  <si>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</si>
  <si>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</si>
  <si>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</si>
  <si>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</si>
  <si>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</si>
  <si>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</si>
  <si>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</si>
  <si>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</si>
  <si>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</si>
  <si>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</si>
  <si>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</si>
  <si>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</si>
  <si>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</si>
  <si>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</si>
  <si>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</si>
  <si>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</si>
  <si>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</si>
  <si>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</si>
  <si>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</si>
  <si>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</si>
  <si>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</si>
  <si>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</si>
  <si>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</si>
  <si>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</si>
  <si>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</si>
  <si>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</si>
  <si>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</si>
  <si>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</si>
  <si>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</si>
  <si>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</si>
  <si>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</si>
  <si>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</si>
  <si>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</si>
  <si>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</si>
  <si>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</si>
  <si>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</si>
  <si>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</si>
  <si>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</si>
  <si>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</si>
  <si>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</si>
  <si>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</si>
  <si>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</si>
  <si>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</si>
  <si>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</si>
  <si>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</si>
  <si>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</si>
  <si>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</si>
  <si>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</si>
  <si>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</si>
  <si>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</si>
  <si>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</si>
  <si>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</si>
  <si>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</si>
  <si>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</si>
  <si>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</si>
  <si>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</si>
  <si>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</si>
  <si>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</si>
  <si>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</si>
  <si>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</si>
  <si>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</si>
  <si>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</si>
  <si>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</si>
  <si>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</si>
  <si>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</si>
  <si>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</si>
  <si>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</si>
  <si>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</si>
  <si>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</si>
  <si>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</si>
  <si>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</si>
  <si>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</si>
  <si>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</si>
  <si>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</si>
  <si>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</si>
  <si>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</si>
  <si>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</si>
  <si>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</si>
  <si>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</si>
  <si>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</si>
  <si>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</si>
  <si>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</si>
  <si>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</si>
  <si>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</si>
  <si>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</si>
  <si>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</si>
  <si>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</si>
  <si>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</si>
  <si>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</si>
  <si>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</si>
  <si>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</si>
  <si>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</si>
  <si>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</si>
  <si>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</si>
  <si>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</si>
  <si>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</si>
  <si>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</si>
  <si>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</si>
  <si>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</si>
  <si>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Patronato de la Feria Regional Puerta de Oro del Bajío</t>
  </si>
  <si>
    <t>Correspondiente del 1 de Enero AL 31 DE MARZO DEL 2022</t>
  </si>
  <si>
    <t>“Bajo protesta de decir verdad declaramos que los Estados Financieros y sus notas, son razonablemente correctos y son responsabilidad del emisor”.</t>
  </si>
  <si>
    <t>ATENTAMENTE</t>
  </si>
  <si>
    <t>ING. OMAR HERNANDEZ ALVAREZ</t>
  </si>
  <si>
    <t>DIRECTOR DEL 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</si>
</sst>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</cellStyleXfs>
  <cellXfs count="17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0" fontId="8" fillId="0" borderId="0" xfId="16"/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center" vertical="top"/>
      <protection locked="0"/>
    </xf>
  </cellXfs>
  <cellStyles count="17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Normal 7" xfId="16" xr:uid="{94A32D2F-3BD6-4FAC-9275-A1B4CCB3787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G52"/>
  <sheetViews>
    <sheetView zoomScaleNormal="100" zoomScaleSheetLayoutView="100" workbookViewId="0">
      <pane ySplit="4" topLeftCell="A20" activePane="bottomLeft" state="frozen"/>
      <selection activeCell="A14" sqref="A14:B14"/>
      <selection pane="bottomLeft" activeCell="E36" sqref="E3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628</v>
      </c>
      <c r="B1" s="139"/>
      <c r="C1" s="19"/>
      <c r="D1" s="16" t="s">
        <v>614</v>
      </c>
      <c r="E1" s="17">
        <v>2022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629</v>
      </c>
      <c r="B3" s="141"/>
      <c r="C3" s="19"/>
      <c r="D3" s="16" t="s">
        <v>616</v>
      </c>
      <c r="E3" s="17">
        <v>1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7" x14ac:dyDescent="0.2">
      <c r="A33" s="7"/>
      <c r="B33" s="9"/>
    </row>
    <row r="34" spans="1:7" x14ac:dyDescent="0.2">
      <c r="A34" s="47" t="s">
        <v>49</v>
      </c>
      <c r="B34" s="48" t="s">
        <v>44</v>
      </c>
    </row>
    <row r="35" spans="1:7" x14ac:dyDescent="0.2">
      <c r="A35" s="47" t="s">
        <v>50</v>
      </c>
      <c r="B35" s="48" t="s">
        <v>45</v>
      </c>
    </row>
    <row r="36" spans="1:7" x14ac:dyDescent="0.2">
      <c r="A36" s="7"/>
      <c r="B36" s="10"/>
    </row>
    <row r="37" spans="1:7" x14ac:dyDescent="0.2">
      <c r="A37" s="7"/>
      <c r="B37" s="8" t="s">
        <v>47</v>
      </c>
    </row>
    <row r="38" spans="1:7" x14ac:dyDescent="0.2">
      <c r="A38" s="7" t="s">
        <v>48</v>
      </c>
      <c r="B38" s="48" t="s">
        <v>32</v>
      </c>
    </row>
    <row r="39" spans="1:7" x14ac:dyDescent="0.2">
      <c r="A39" s="7"/>
      <c r="B39" s="48" t="s">
        <v>33</v>
      </c>
    </row>
    <row r="40" spans="1:7" ht="12" thickBot="1" x14ac:dyDescent="0.25">
      <c r="A40" s="11"/>
      <c r="B40" s="12"/>
    </row>
    <row r="43" spans="1:7" x14ac:dyDescent="0.2">
      <c r="A43" s="165" t="s">
        <v>630</v>
      </c>
      <c r="B43" s="165"/>
      <c r="C43" s="165"/>
      <c r="D43" s="165"/>
      <c r="E43" s="165"/>
      <c r="F43" s="165"/>
      <c r="G43" s="165"/>
    </row>
    <row r="44" spans="1:7" x14ac:dyDescent="0.2">
      <c r="A44" s="166"/>
      <c r="B44" s="167"/>
      <c r="C44" s="168"/>
      <c r="D44" s="168"/>
      <c r="E44" s="169"/>
      <c r="F44" s="169"/>
      <c r="G44" s="169"/>
    </row>
    <row r="45" spans="1:7" x14ac:dyDescent="0.2">
      <c r="A45" s="166"/>
      <c r="B45" s="167"/>
      <c r="C45" s="168"/>
      <c r="D45" s="168"/>
      <c r="E45" s="169"/>
      <c r="F45" s="169"/>
      <c r="G45" s="169"/>
    </row>
    <row r="46" spans="1:7" x14ac:dyDescent="0.2">
      <c r="A46" s="166"/>
      <c r="B46" s="167"/>
      <c r="C46" s="168"/>
      <c r="D46" s="168"/>
      <c r="E46" s="169"/>
      <c r="F46" s="169"/>
      <c r="G46" s="169"/>
    </row>
    <row r="47" spans="1:7" x14ac:dyDescent="0.2">
      <c r="A47" s="170" t="s">
        <v>631</v>
      </c>
      <c r="B47" s="170"/>
      <c r="C47" s="170"/>
      <c r="D47" s="170"/>
      <c r="E47" s="170"/>
      <c r="F47" s="170"/>
      <c r="G47" s="170"/>
    </row>
    <row r="48" spans="1:7" x14ac:dyDescent="0.2">
      <c r="A48" s="166"/>
      <c r="B48" s="171"/>
      <c r="C48" s="171"/>
      <c r="D48" s="171"/>
      <c r="E48" s="169"/>
      <c r="F48" s="169"/>
      <c r="G48" s="169"/>
    </row>
    <row r="49" spans="1:7" x14ac:dyDescent="0.2">
      <c r="A49" s="166"/>
      <c r="B49" s="171"/>
      <c r="C49" s="171"/>
      <c r="D49" s="171"/>
      <c r="E49" s="169"/>
      <c r="F49" s="169"/>
      <c r="G49" s="169"/>
    </row>
    <row r="50" spans="1:7" x14ac:dyDescent="0.2">
      <c r="A50" s="166"/>
      <c r="B50" s="172"/>
      <c r="C50" s="173"/>
      <c r="D50" s="173"/>
      <c r="E50" s="169"/>
      <c r="F50" s="169"/>
      <c r="G50" s="169"/>
    </row>
    <row r="51" spans="1:7" x14ac:dyDescent="0.2">
      <c r="A51" s="170" t="s">
        <v>632</v>
      </c>
      <c r="B51" s="170"/>
      <c r="C51" s="170"/>
      <c r="D51" s="170"/>
      <c r="E51" s="170"/>
      <c r="F51" s="170"/>
      <c r="G51" s="170"/>
    </row>
    <row r="52" spans="1:7" x14ac:dyDescent="0.2">
      <c r="A52" s="174" t="s">
        <v>633</v>
      </c>
      <c r="B52" s="174"/>
      <c r="C52" s="174"/>
      <c r="D52" s="174"/>
      <c r="E52" s="174"/>
      <c r="F52" s="174"/>
      <c r="G52" s="174"/>
    </row>
  </sheetData>
  <sheetProtection formatCells="0" formatColumns="0" formatRows="0" autoFilter="0" pivotTables="0"/>
  <mergeCells count="7">
    <mergeCell ref="A51:G51"/>
    <mergeCell ref="A52:G52"/>
    <mergeCell ref="A1:B1"/>
    <mergeCell ref="A2:B2"/>
    <mergeCell ref="A3:B3"/>
    <mergeCell ref="A43:G43"/>
    <mergeCell ref="A47:G47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628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852187.39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852187.39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628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690283.84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690283.84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2022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1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2022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1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2021</v>
      </c>
      <c r="E14" s="23">
        <v>2020</v>
      </c>
      <c r="F14" s="23">
        <v>2019</v>
      </c>
      <c r="G14" s="23">
        <v>2018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56076.94</v>
      </c>
      <c r="D20" s="26">
        <v>56076.94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3000</v>
      </c>
      <c r="D21" s="26">
        <v>3000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16712988.869999999</v>
      </c>
      <c r="D23" s="26">
        <v>16712988.869999999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2795</v>
      </c>
      <c r="D24" s="26">
        <v>2795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121458.63</v>
      </c>
      <c r="D25" s="26">
        <v>121458.63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1180566.46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1180566.46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4150384.0599999996</v>
      </c>
      <c r="D62" s="26">
        <f t="shared" ref="D62:E62" si="0">SUM(D63:D70)</f>
        <v>0</v>
      </c>
      <c r="E62" s="26">
        <f t="shared" si="0"/>
        <v>-2271695.09</v>
      </c>
    </row>
    <row r="63" spans="1:9" x14ac:dyDescent="0.2">
      <c r="A63" s="24">
        <v>1241</v>
      </c>
      <c r="B63" s="22" t="s">
        <v>240</v>
      </c>
      <c r="C63" s="26">
        <v>146773.75</v>
      </c>
      <c r="D63" s="26">
        <v>0</v>
      </c>
      <c r="E63" s="26">
        <v>-103788.05</v>
      </c>
    </row>
    <row r="64" spans="1:9" x14ac:dyDescent="0.2">
      <c r="A64" s="24">
        <v>1242</v>
      </c>
      <c r="B64" s="22" t="s">
        <v>241</v>
      </c>
      <c r="C64" s="26">
        <v>53000</v>
      </c>
      <c r="D64" s="26">
        <v>0</v>
      </c>
      <c r="E64" s="26">
        <v>-26500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298499.49</v>
      </c>
      <c r="D66" s="26">
        <v>0</v>
      </c>
      <c r="E66" s="26">
        <v>-298499.49</v>
      </c>
    </row>
    <row r="67" spans="1:9" x14ac:dyDescent="0.2">
      <c r="A67" s="24">
        <v>1245</v>
      </c>
      <c r="B67" s="22" t="s">
        <v>244</v>
      </c>
      <c r="C67" s="26">
        <v>14500</v>
      </c>
      <c r="D67" s="26">
        <v>0</v>
      </c>
      <c r="E67" s="26">
        <v>-7250</v>
      </c>
    </row>
    <row r="68" spans="1:9" x14ac:dyDescent="0.2">
      <c r="A68" s="24">
        <v>1246</v>
      </c>
      <c r="B68" s="22" t="s">
        <v>245</v>
      </c>
      <c r="C68" s="26">
        <v>3622030.82</v>
      </c>
      <c r="D68" s="26">
        <v>0</v>
      </c>
      <c r="E68" s="26">
        <v>-1835657.55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15580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5290</v>
      </c>
      <c r="D74" s="26">
        <f>SUM(D75:D79)</f>
        <v>0</v>
      </c>
      <c r="E74" s="26">
        <f>SUM(E75:E79)</f>
        <v>4232</v>
      </c>
    </row>
    <row r="75" spans="1:9" x14ac:dyDescent="0.2">
      <c r="A75" s="24">
        <v>1251</v>
      </c>
      <c r="B75" s="22" t="s">
        <v>250</v>
      </c>
      <c r="C75" s="26">
        <v>5290</v>
      </c>
      <c r="D75" s="26">
        <v>0</v>
      </c>
      <c r="E75" s="26">
        <v>4232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1213293.2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1213293.2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11040358.350000001</v>
      </c>
      <c r="D110" s="26">
        <f>SUM(D111:D119)</f>
        <v>11040358.350000001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50471.6</v>
      </c>
      <c r="D111" s="26">
        <f>C111</f>
        <v>50471.6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2109735.21</v>
      </c>
      <c r="D112" s="26">
        <f t="shared" ref="D112:D119" si="1">C112</f>
        <v>2109735.21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150939.07</v>
      </c>
      <c r="D113" s="26">
        <f t="shared" si="1"/>
        <v>150939.07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79251.16</v>
      </c>
      <c r="D117" s="26">
        <f t="shared" si="1"/>
        <v>79251.16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8649961.3100000005</v>
      </c>
      <c r="D119" s="26">
        <f t="shared" si="1"/>
        <v>8649961.3100000005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628</v>
      </c>
      <c r="B1" s="140"/>
      <c r="C1" s="140"/>
      <c r="D1" s="16" t="s">
        <v>614</v>
      </c>
      <c r="E1" s="27">
        <v>2022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629</v>
      </c>
      <c r="B3" s="140"/>
      <c r="C3" s="140"/>
      <c r="D3" s="16" t="s">
        <v>620</v>
      </c>
      <c r="E3" s="27">
        <v>1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72187.39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67.39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67.39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72120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72120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780000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780000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780000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690283.84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690283.84</v>
      </c>
      <c r="D100" s="59">
        <f>C100/$C$99</f>
        <v>1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385019.69</v>
      </c>
      <c r="D101" s="59">
        <f t="shared" ref="D101:D164" si="0">C101/$C$99</f>
        <v>0.55777010512081526</v>
      </c>
      <c r="E101" s="58"/>
    </row>
    <row r="102" spans="1:5" x14ac:dyDescent="0.2">
      <c r="A102" s="56">
        <v>5111</v>
      </c>
      <c r="B102" s="53" t="s">
        <v>364</v>
      </c>
      <c r="C102" s="57">
        <v>76564.37</v>
      </c>
      <c r="D102" s="59">
        <f t="shared" si="0"/>
        <v>0.11091722790439365</v>
      </c>
      <c r="E102" s="58"/>
    </row>
    <row r="103" spans="1:5" x14ac:dyDescent="0.2">
      <c r="A103" s="56">
        <v>5112</v>
      </c>
      <c r="B103" s="53" t="s">
        <v>365</v>
      </c>
      <c r="C103" s="57">
        <v>261683.05</v>
      </c>
      <c r="D103" s="59">
        <f t="shared" si="0"/>
        <v>0.37909485176416702</v>
      </c>
      <c r="E103" s="58"/>
    </row>
    <row r="104" spans="1:5" x14ac:dyDescent="0.2">
      <c r="A104" s="56">
        <v>5113</v>
      </c>
      <c r="B104" s="53" t="s">
        <v>366</v>
      </c>
      <c r="C104" s="57">
        <v>857.63</v>
      </c>
      <c r="D104" s="59">
        <f t="shared" si="0"/>
        <v>1.2424309397131477E-3</v>
      </c>
      <c r="E104" s="58"/>
    </row>
    <row r="105" spans="1:5" x14ac:dyDescent="0.2">
      <c r="A105" s="56">
        <v>5114</v>
      </c>
      <c r="B105" s="53" t="s">
        <v>367</v>
      </c>
      <c r="C105" s="57">
        <v>36990.019999999997</v>
      </c>
      <c r="D105" s="59">
        <f t="shared" si="0"/>
        <v>5.358668109628642E-2</v>
      </c>
      <c r="E105" s="58"/>
    </row>
    <row r="106" spans="1:5" x14ac:dyDescent="0.2">
      <c r="A106" s="56">
        <v>5115</v>
      </c>
      <c r="B106" s="53" t="s">
        <v>368</v>
      </c>
      <c r="C106" s="57">
        <v>8924.6200000000008</v>
      </c>
      <c r="D106" s="59">
        <f t="shared" si="0"/>
        <v>1.2928913416254973E-2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25610.49</v>
      </c>
      <c r="D108" s="59">
        <f t="shared" si="0"/>
        <v>3.7101390060065728E-2</v>
      </c>
      <c r="E108" s="58"/>
    </row>
    <row r="109" spans="1:5" x14ac:dyDescent="0.2">
      <c r="A109" s="56">
        <v>5121</v>
      </c>
      <c r="B109" s="53" t="s">
        <v>371</v>
      </c>
      <c r="C109" s="57">
        <v>5093.7</v>
      </c>
      <c r="D109" s="59">
        <f t="shared" si="0"/>
        <v>7.3791384135546327E-3</v>
      </c>
      <c r="E109" s="58"/>
    </row>
    <row r="110" spans="1:5" x14ac:dyDescent="0.2">
      <c r="A110" s="56">
        <v>5122</v>
      </c>
      <c r="B110" s="53" t="s">
        <v>372</v>
      </c>
      <c r="C110" s="57">
        <v>0</v>
      </c>
      <c r="D110" s="59">
        <f t="shared" si="0"/>
        <v>0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0</v>
      </c>
      <c r="D112" s="59">
        <f t="shared" si="0"/>
        <v>0</v>
      </c>
      <c r="E112" s="58"/>
    </row>
    <row r="113" spans="1:5" x14ac:dyDescent="0.2">
      <c r="A113" s="56">
        <v>5125</v>
      </c>
      <c r="B113" s="53" t="s">
        <v>375</v>
      </c>
      <c r="C113" s="57">
        <v>0</v>
      </c>
      <c r="D113" s="59">
        <f t="shared" si="0"/>
        <v>0</v>
      </c>
      <c r="E113" s="58"/>
    </row>
    <row r="114" spans="1:5" x14ac:dyDescent="0.2">
      <c r="A114" s="56">
        <v>5126</v>
      </c>
      <c r="B114" s="53" t="s">
        <v>376</v>
      </c>
      <c r="C114" s="57">
        <v>14632.11</v>
      </c>
      <c r="D114" s="59">
        <f t="shared" si="0"/>
        <v>2.1197236777265423E-2</v>
      </c>
      <c r="E114" s="58"/>
    </row>
    <row r="115" spans="1:5" x14ac:dyDescent="0.2">
      <c r="A115" s="56">
        <v>5127</v>
      </c>
      <c r="B115" s="53" t="s">
        <v>377</v>
      </c>
      <c r="C115" s="57">
        <v>5884.68</v>
      </c>
      <c r="D115" s="59">
        <f t="shared" si="0"/>
        <v>8.5250148692456729E-3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0</v>
      </c>
      <c r="D117" s="59">
        <f t="shared" si="0"/>
        <v>0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279653.65999999997</v>
      </c>
      <c r="D118" s="59">
        <f t="shared" si="0"/>
        <v>0.40512850481911905</v>
      </c>
      <c r="E118" s="58"/>
    </row>
    <row r="119" spans="1:5" x14ac:dyDescent="0.2">
      <c r="A119" s="56">
        <v>5131</v>
      </c>
      <c r="B119" s="53" t="s">
        <v>381</v>
      </c>
      <c r="C119" s="57">
        <v>8625</v>
      </c>
      <c r="D119" s="59">
        <f t="shared" si="0"/>
        <v>1.249486008538169E-2</v>
      </c>
      <c r="E119" s="58"/>
    </row>
    <row r="120" spans="1:5" x14ac:dyDescent="0.2">
      <c r="A120" s="56">
        <v>5132</v>
      </c>
      <c r="B120" s="53" t="s">
        <v>382</v>
      </c>
      <c r="C120" s="57">
        <v>4350</v>
      </c>
      <c r="D120" s="59">
        <f t="shared" si="0"/>
        <v>6.3017555213229388E-3</v>
      </c>
      <c r="E120" s="58"/>
    </row>
    <row r="121" spans="1:5" x14ac:dyDescent="0.2">
      <c r="A121" s="56">
        <v>5133</v>
      </c>
      <c r="B121" s="53" t="s">
        <v>383</v>
      </c>
      <c r="C121" s="57">
        <v>105212</v>
      </c>
      <c r="D121" s="59">
        <f t="shared" si="0"/>
        <v>0.15241846020906416</v>
      </c>
      <c r="E121" s="58"/>
    </row>
    <row r="122" spans="1:5" x14ac:dyDescent="0.2">
      <c r="A122" s="56">
        <v>5134</v>
      </c>
      <c r="B122" s="53" t="s">
        <v>384</v>
      </c>
      <c r="C122" s="57">
        <v>7500.93</v>
      </c>
      <c r="D122" s="59">
        <f t="shared" si="0"/>
        <v>1.0866442998288936E-2</v>
      </c>
      <c r="E122" s="58"/>
    </row>
    <row r="123" spans="1:5" x14ac:dyDescent="0.2">
      <c r="A123" s="56">
        <v>5135</v>
      </c>
      <c r="B123" s="53" t="s">
        <v>385</v>
      </c>
      <c r="C123" s="57">
        <v>53972.95</v>
      </c>
      <c r="D123" s="59">
        <f t="shared" si="0"/>
        <v>7.8189502451629173E-2</v>
      </c>
      <c r="E123" s="58"/>
    </row>
    <row r="124" spans="1:5" x14ac:dyDescent="0.2">
      <c r="A124" s="56">
        <v>5136</v>
      </c>
      <c r="B124" s="53" t="s">
        <v>386</v>
      </c>
      <c r="C124" s="57">
        <v>4102.6000000000004</v>
      </c>
      <c r="D124" s="59">
        <f t="shared" si="0"/>
        <v>5.943352230294136E-3</v>
      </c>
      <c r="E124" s="58"/>
    </row>
    <row r="125" spans="1:5" x14ac:dyDescent="0.2">
      <c r="A125" s="56">
        <v>5137</v>
      </c>
      <c r="B125" s="53" t="s">
        <v>387</v>
      </c>
      <c r="C125" s="57">
        <v>3583</v>
      </c>
      <c r="D125" s="59">
        <f t="shared" si="0"/>
        <v>5.1906183983678371E-3</v>
      </c>
      <c r="E125" s="58"/>
    </row>
    <row r="126" spans="1:5" x14ac:dyDescent="0.2">
      <c r="A126" s="56">
        <v>5138</v>
      </c>
      <c r="B126" s="53" t="s">
        <v>388</v>
      </c>
      <c r="C126" s="57">
        <v>57392.7</v>
      </c>
      <c r="D126" s="59">
        <f t="shared" si="0"/>
        <v>8.3143623933018621E-2</v>
      </c>
      <c r="E126" s="58"/>
    </row>
    <row r="127" spans="1:5" x14ac:dyDescent="0.2">
      <c r="A127" s="56">
        <v>5139</v>
      </c>
      <c r="B127" s="53" t="s">
        <v>389</v>
      </c>
      <c r="C127" s="57">
        <v>34914.480000000003</v>
      </c>
      <c r="D127" s="59">
        <f t="shared" si="0"/>
        <v>5.0579888991751573E-2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628</v>
      </c>
      <c r="B1" s="144"/>
      <c r="C1" s="144"/>
      <c r="D1" s="29" t="s">
        <v>614</v>
      </c>
      <c r="E1" s="30">
        <v>2022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629</v>
      </c>
      <c r="B3" s="144"/>
      <c r="C3" s="144"/>
      <c r="D3" s="16" t="s">
        <v>620</v>
      </c>
      <c r="E3" s="30">
        <v>1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595402.38</v>
      </c>
    </row>
    <row r="9" spans="1:5" x14ac:dyDescent="0.2">
      <c r="A9" s="35">
        <v>3120</v>
      </c>
      <c r="B9" s="31" t="s">
        <v>470</v>
      </c>
      <c r="C9" s="36">
        <v>1061565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161903.54999999999</v>
      </c>
    </row>
    <row r="15" spans="1:5" x14ac:dyDescent="0.2">
      <c r="A15" s="35">
        <v>3220</v>
      </c>
      <c r="B15" s="31" t="s">
        <v>474</v>
      </c>
      <c r="C15" s="36">
        <v>8430143.9000000004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628</v>
      </c>
      <c r="B1" s="144"/>
      <c r="C1" s="144"/>
      <c r="D1" s="29" t="s">
        <v>614</v>
      </c>
      <c r="E1" s="30">
        <v>2022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629</v>
      </c>
      <c r="B3" s="144"/>
      <c r="C3" s="144"/>
      <c r="D3" s="16" t="s">
        <v>620</v>
      </c>
      <c r="E3" s="30">
        <v>1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205316.5</v>
      </c>
      <c r="D10" s="36">
        <v>135116.23000000001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205316.5</v>
      </c>
      <c r="D15" s="36">
        <f>SUM(D8:D14)</f>
        <v>135116.23000000001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1180566.46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1180566.46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4150384.0599999996</v>
      </c>
    </row>
    <row r="29" spans="1:5" x14ac:dyDescent="0.2">
      <c r="A29" s="35">
        <v>1241</v>
      </c>
      <c r="B29" s="31" t="s">
        <v>240</v>
      </c>
      <c r="C29" s="36">
        <v>146773.75</v>
      </c>
    </row>
    <row r="30" spans="1:5" x14ac:dyDescent="0.2">
      <c r="A30" s="35">
        <v>1242</v>
      </c>
      <c r="B30" s="31" t="s">
        <v>241</v>
      </c>
      <c r="C30" s="36">
        <v>53000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298499.49</v>
      </c>
    </row>
    <row r="33" spans="1:5" x14ac:dyDescent="0.2">
      <c r="A33" s="35">
        <v>1245</v>
      </c>
      <c r="B33" s="31" t="s">
        <v>244</v>
      </c>
      <c r="C33" s="36">
        <v>14500</v>
      </c>
    </row>
    <row r="34" spans="1:5" x14ac:dyDescent="0.2">
      <c r="A34" s="35">
        <v>1246</v>
      </c>
      <c r="B34" s="31" t="s">
        <v>245</v>
      </c>
      <c r="C34" s="36">
        <v>3622030.82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15580</v>
      </c>
    </row>
    <row r="37" spans="1:5" x14ac:dyDescent="0.2">
      <c r="A37" s="35">
        <v>1250</v>
      </c>
      <c r="B37" s="31" t="s">
        <v>249</v>
      </c>
      <c r="C37" s="36">
        <f>SUM(C38:C42)</f>
        <v>5290</v>
      </c>
    </row>
    <row r="38" spans="1:5" x14ac:dyDescent="0.2">
      <c r="A38" s="35">
        <v>1251</v>
      </c>
      <c r="B38" s="31" t="s">
        <v>250</v>
      </c>
      <c r="C38" s="36">
        <v>5290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380997.19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380997.19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380468.19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529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Recursos H</cp:lastModifiedBy>
  <cp:lastPrinted>2022-04-20T16:58:27Z</cp:lastPrinted>
  <dcterms:created xsi:type="dcterms:W3CDTF">2012-12-11T20:36:24Z</dcterms:created>
  <dcterms:modified xsi:type="dcterms:W3CDTF">2022-04-20T16:58:44Z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