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CUENTA PUBLICA\2022\3\Contabl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<sst xmlns="http://schemas.openxmlformats.org/spreadsheetml/2006/main" count="27" uniqueCount="27">
  <si>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</si>
  <si>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</si>
  <si>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</si>
  <si>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</si>
  <si>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</si>
  <si>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</si>
  <si>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</si>
  <si>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</si>
  <si>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</si>
  <si>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</si>
  <si>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</si>
  <si>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</si>
  <si>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</si>
  <si>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</si>
  <si>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</si>
  <si>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</si>
  <si>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</si>
  <si>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</si>
  <si>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</si>
  <si>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</si>
  <si>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</si>
  <si>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</si>
  <si>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</si>
  <si>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</si>
  <si>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</si>
  <si>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</si>
  <si>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la Feria Regional Puerta de Oro del Bajío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</si>
</sst>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21655642.689999998</v>
      </c>
      <c r="C3" s="8">
        <f t="shared" ref="C3:F3" si="0">C4+C12</f>
        <v>5327906.04</v>
      </c>
      <c r="D3" s="8">
        <f t="shared" si="0"/>
        <v>4806000.12</v>
      </c>
      <c r="E3" s="8">
        <f t="shared" si="0"/>
        <v>22177548.609999999</v>
      </c>
      <c r="F3" s="8">
        <f t="shared" si="0"/>
        <v>521905.91999999853</v>
      </c>
    </row>
    <row r="4" spans="1:6" x14ac:dyDescent="0.2">
      <c r="A4" s="5" t="s">
        <v>4</v>
      </c>
      <c r="B4" s="8">
        <f>SUM(B5:B11)</f>
        <v>17020713.449999999</v>
      </c>
      <c r="C4" s="8">
        <f>SUM(C5:C11)</f>
        <v>5308611.87</v>
      </c>
      <c r="D4" s="8">
        <f>SUM(D5:D11)</f>
        <v>4806000.12</v>
      </c>
      <c r="E4" s="8">
        <f>SUM(E5:E11)</f>
        <v>17523325.199999999</v>
      </c>
      <c r="F4" s="8">
        <f>SUM(F5:F11)</f>
        <v>502611.7499999986</v>
      </c>
    </row>
    <row r="5" spans="1:6" x14ac:dyDescent="0.2">
      <c r="A5" s="6" t="s">
        <v>5</v>
      </c>
      <c r="B5" s="9">
        <v>135116.23000000001</v>
      </c>
      <c r="C5" s="9">
        <v>4850367.74</v>
      </c>
      <c r="D5" s="9">
        <v>4369762.93</v>
      </c>
      <c r="E5" s="9">
        <f>B5+C5-D5</f>
        <v>615721.04000000097</v>
      </c>
      <c r="F5" s="9">
        <f t="shared" ref="F5:F11" si="1">E5-B5</f>
        <v>480604.81000000099</v>
      </c>
    </row>
    <row r="6" spans="1:6" x14ac:dyDescent="0.2">
      <c r="A6" s="6" t="s">
        <v>6</v>
      </c>
      <c r="B6" s="9">
        <v>16761343.59</v>
      </c>
      <c r="C6" s="9">
        <v>458244.13</v>
      </c>
      <c r="D6" s="9">
        <v>436237.19</v>
      </c>
      <c r="E6" s="9">
        <f t="shared" ref="E6:E11" si="2">B6+C6-D6</f>
        <v>16783350.529999997</v>
      </c>
      <c r="F6" s="9">
        <f t="shared" si="1"/>
        <v>22006.939999997616</v>
      </c>
    </row>
    <row r="7" spans="1:6" x14ac:dyDescent="0.2">
      <c r="A7" s="6" t="s">
        <v>7</v>
      </c>
      <c r="B7" s="9">
        <v>124253.63</v>
      </c>
      <c r="C7" s="9">
        <v>0</v>
      </c>
      <c r="D7" s="9">
        <v>0</v>
      </c>
      <c r="E7" s="9">
        <f t="shared" si="2"/>
        <v>124253.63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4634929.24</v>
      </c>
      <c r="C12" s="8">
        <f>SUM(C13:C21)</f>
        <v>19294.169999999998</v>
      </c>
      <c r="D12" s="8">
        <f>SUM(D13:D21)</f>
        <v>0</v>
      </c>
      <c r="E12" s="8">
        <f>SUM(E13:E21)</f>
        <v>4654223.41</v>
      </c>
      <c r="F12" s="8">
        <f>SUM(F13:F21)</f>
        <v>19294.169999999925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361322.61</v>
      </c>
      <c r="C14" s="10">
        <v>0</v>
      </c>
      <c r="D14" s="10">
        <v>0</v>
      </c>
      <c r="E14" s="10">
        <f t="shared" ref="E14:E21" si="4">B14+C14-D14</f>
        <v>361322.61</v>
      </c>
      <c r="F14" s="10">
        <f t="shared" si="3"/>
        <v>0</v>
      </c>
    </row>
    <row r="15" spans="1:6" x14ac:dyDescent="0.2">
      <c r="A15" s="6" t="s">
        <v>13</v>
      </c>
      <c r="B15" s="10">
        <v>1180566.46</v>
      </c>
      <c r="C15" s="10">
        <v>0</v>
      </c>
      <c r="D15" s="10">
        <v>0</v>
      </c>
      <c r="E15" s="10">
        <f t="shared" si="4"/>
        <v>1180566.46</v>
      </c>
      <c r="F15" s="10">
        <f t="shared" si="3"/>
        <v>0</v>
      </c>
    </row>
    <row r="16" spans="1:6" x14ac:dyDescent="0.2">
      <c r="A16" s="6" t="s">
        <v>14</v>
      </c>
      <c r="B16" s="9">
        <v>4150384.06</v>
      </c>
      <c r="C16" s="9">
        <v>19294.169999999998</v>
      </c>
      <c r="D16" s="9">
        <v>0</v>
      </c>
      <c r="E16" s="9">
        <f t="shared" si="4"/>
        <v>4169678.23</v>
      </c>
      <c r="F16" s="9">
        <f t="shared" si="3"/>
        <v>19294.169999999925</v>
      </c>
    </row>
    <row r="17" spans="1:6" x14ac:dyDescent="0.2">
      <c r="A17" s="6" t="s">
        <v>15</v>
      </c>
      <c r="B17" s="9">
        <v>5290</v>
      </c>
      <c r="C17" s="9">
        <v>0</v>
      </c>
      <c r="D17" s="9">
        <v>0</v>
      </c>
      <c r="E17" s="9">
        <f t="shared" si="4"/>
        <v>5290</v>
      </c>
      <c r="F17" s="9">
        <f t="shared" si="3"/>
        <v>0</v>
      </c>
    </row>
    <row r="18" spans="1:6" x14ac:dyDescent="0.2">
      <c r="A18" s="6" t="s">
        <v>16</v>
      </c>
      <c r="B18" s="9">
        <v>-2275927.09</v>
      </c>
      <c r="C18" s="9">
        <v>0</v>
      </c>
      <c r="D18" s="9">
        <v>0</v>
      </c>
      <c r="E18" s="9">
        <f t="shared" si="4"/>
        <v>-2275927.09</v>
      </c>
      <c r="F18" s="9">
        <f t="shared" si="3"/>
        <v>0</v>
      </c>
    </row>
    <row r="19" spans="1:6" x14ac:dyDescent="0.2">
      <c r="A19" s="6" t="s">
        <v>17</v>
      </c>
      <c r="B19" s="9">
        <v>1213293.2</v>
      </c>
      <c r="C19" s="9">
        <v>0</v>
      </c>
      <c r="D19" s="9">
        <v>0</v>
      </c>
      <c r="E19" s="9">
        <f t="shared" si="4"/>
        <v>1213293.2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2023-05-15T19:08:00Z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