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1 - copia\"/>
    </mc:Choice>
  </mc:AlternateContent>
  <bookViews>
    <workbookView xWindow="0" yWindow="0" windowWidth="2049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<sst xmlns="http://schemas.openxmlformats.org/spreadsheetml/2006/main" count="55" uniqueCount="33">
  <si>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</si>
  <si>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</si>
  <si>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</si>
  <si>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</si>
  <si>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</si>
  <si>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</si>
  <si>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</si>
  <si>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</si>
  <si>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</si>
  <si>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</si>
  <si>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</si>
  <si>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</si>
  <si>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</si>
  <si>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</si>
  <si>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</si>
  <si>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</si>
  <si>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</si>
  <si>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</si>
  <si>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</si>
  <si>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</si>
  <si>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</si>
  <si>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</si>
  <si>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</si>
  <si>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</si>
  <si>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</si>
  <si>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</si>
  <si>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31120M06R010000 JEFATURA DE ADMINISTRACI</t>
  </si>
  <si>
    <t>31120M06R020000 JEFATURA DE VENTAS</t>
  </si>
  <si>
    <t>31120M06R030000 JEFATURA DE MANTENIMIENT</t>
  </si>
  <si>
    <t>31120M06R040000 DIRECCION GENERAL</t>
  </si>
  <si>
    <t>Patronato de la Feria Regional Puerta de Oro del Bajío
Estado Analítico del Ejercicio del Presupuesto de Egresos
Clasificación Administrativa
Del 1 de Enero al 31 de Marzo de 2024</t>
  </si>
  <si>
    <t>Patronato de la Feria Regional Puerta de Oro del Bajío
Estado Analítico del Ejercicio del Presupuesto de Egresos
Clasificación Administrativa (Poderes)
Del 1 de Enero al 31 de Marzo de 2024</t>
  </si>
  <si>
    <t>Patronato de la Feria Regional Puerta de Oro del Bajío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</si>
</sst>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19051</xdr:rowOff>
    </xdr:from>
    <xdr:to>
      <xdr:col>0</xdr:col>
      <xdr:colOff>600075</xdr:colOff>
      <xdr:row>0</xdr:row>
      <xdr:rowOff>510341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0</xdr:rowOff>
    </xdr:from>
    <xdr:to>
      <xdr:col>6</xdr:col>
      <xdr:colOff>711450</xdr:colOff>
      <xdr:row>0</xdr:row>
      <xdr:rowOff>540000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38101</xdr:rowOff>
    </xdr:from>
    <xdr:to>
      <xdr:col>0</xdr:col>
      <xdr:colOff>514350</xdr:colOff>
      <xdr:row>16</xdr:row>
      <xdr:rowOff>529391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2417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19050</xdr:rowOff>
    </xdr:from>
    <xdr:to>
      <xdr:col>6</xdr:col>
      <xdr:colOff>844800</xdr:colOff>
      <xdr:row>16</xdr:row>
      <xdr:rowOff>559050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29051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27</xdr:row>
      <xdr:rowOff>38101</xdr:rowOff>
    </xdr:from>
    <xdr:to>
      <xdr:col>0</xdr:col>
      <xdr:colOff>685800</xdr:colOff>
      <xdr:row>27</xdr:row>
      <xdr:rowOff>529391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6730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19050</xdr:rowOff>
    </xdr:from>
    <xdr:to>
      <xdr:col>6</xdr:col>
      <xdr:colOff>797175</xdr:colOff>
      <xdr:row>27</xdr:row>
      <xdr:rowOff>559050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5048250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topLeftCell="A31" workbookViewId="0">
      <selection activeCell="F50" sqref="F5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12</v>
      </c>
      <c r="B2" s="14" t="s">
        <v>18</v>
      </c>
      <c r="C2" s="12"/>
      <c r="D2" s="12"/>
      <c r="E2" s="12"/>
      <c r="F2" s="13"/>
      <c r="G2" s="15" t="s">
        <v>17</v>
      </c>
    </row>
    <row r="3" spans="1:7" ht="24.95" customHeight="1" x14ac:dyDescent="0.2">
      <c r="A3" s="18"/>
      <c r="B3" s="2" t="s">
        <v>13</v>
      </c>
      <c r="C3" s="2" t="s">
        <v>19</v>
      </c>
      <c r="D3" s="2" t="s">
        <v>14</v>
      </c>
      <c r="E3" s="2" t="s">
        <v>15</v>
      </c>
      <c r="F3" s="2" t="s">
        <v>16</v>
      </c>
      <c r="G3" s="16"/>
    </row>
    <row r="4" spans="1:7" x14ac:dyDescent="0.2">
      <c r="A4" s="19"/>
      <c r="B4" s="3">
        <v>1</v>
      </c>
      <c r="C4" s="3">
        <v>2</v>
      </c>
      <c r="D4" s="3" t="s">
        <v>20</v>
      </c>
      <c r="E4" s="3">
        <v>4</v>
      </c>
      <c r="F4" s="3">
        <v>5</v>
      </c>
      <c r="G4" s="3" t="s">
        <v>21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26</v>
      </c>
      <c r="B6" s="4">
        <v>828195</v>
      </c>
      <c r="C6" s="4">
        <v>5000</v>
      </c>
      <c r="D6" s="4">
        <f>B6+C6</f>
        <v>833195</v>
      </c>
      <c r="E6" s="4">
        <v>131183.4</v>
      </c>
      <c r="F6" s="4">
        <v>131183.4</v>
      </c>
      <c r="G6" s="4">
        <f>D6-E6</f>
        <v>702011.6</v>
      </c>
    </row>
    <row r="7" spans="1:7" x14ac:dyDescent="0.2">
      <c r="A7" s="9" t="s">
        <v>27</v>
      </c>
      <c r="B7" s="4">
        <v>475296</v>
      </c>
      <c r="C7" s="4">
        <v>0</v>
      </c>
      <c r="D7" s="4">
        <f t="shared" ref="D7:D12" si="0">B7+C7</f>
        <v>475296</v>
      </c>
      <c r="E7" s="4">
        <v>58759.55</v>
      </c>
      <c r="F7" s="4">
        <v>58759.55</v>
      </c>
      <c r="G7" s="4">
        <f t="shared" ref="G7:G12" si="1">D7-E7</f>
        <v>416536.45</v>
      </c>
    </row>
    <row r="8" spans="1:7" x14ac:dyDescent="0.2">
      <c r="A8" s="9" t="s">
        <v>28</v>
      </c>
      <c r="B8" s="4">
        <v>1810709</v>
      </c>
      <c r="C8" s="4">
        <v>118895</v>
      </c>
      <c r="D8" s="4">
        <f t="shared" si="0"/>
        <v>1929604</v>
      </c>
      <c r="E8" s="4">
        <v>322702.96999999997</v>
      </c>
      <c r="F8" s="4">
        <v>322702.96999999997</v>
      </c>
      <c r="G8" s="4">
        <f t="shared" si="1"/>
        <v>1606901.03</v>
      </c>
    </row>
    <row r="9" spans="1:7" x14ac:dyDescent="0.2">
      <c r="A9" s="9" t="s">
        <v>29</v>
      </c>
      <c r="B9" s="4">
        <v>800905</v>
      </c>
      <c r="C9" s="4">
        <v>0</v>
      </c>
      <c r="D9" s="4">
        <f t="shared" si="0"/>
        <v>800905</v>
      </c>
      <c r="E9" s="4">
        <v>153764.34</v>
      </c>
      <c r="F9" s="4">
        <v>153764.34</v>
      </c>
      <c r="G9" s="4">
        <f t="shared" si="1"/>
        <v>647140.66</v>
      </c>
    </row>
    <row r="10" spans="1:7" x14ac:dyDescent="0.2">
      <c r="A10" s="9" t="s">
        <v>24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9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11</v>
      </c>
      <c r="B14" s="7">
        <f t="shared" ref="B14:G14" si="2">SUM(B6:B13)</f>
        <v>3915105</v>
      </c>
      <c r="C14" s="7">
        <f t="shared" si="2"/>
        <v>123895</v>
      </c>
      <c r="D14" s="7">
        <f t="shared" si="2"/>
        <v>4039000</v>
      </c>
      <c r="E14" s="7">
        <f t="shared" si="2"/>
        <v>666410.26</v>
      </c>
      <c r="F14" s="7">
        <f t="shared" si="2"/>
        <v>666410.26</v>
      </c>
      <c r="G14" s="7">
        <f t="shared" si="2"/>
        <v>3372589.74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12</v>
      </c>
      <c r="B18" s="14" t="s">
        <v>18</v>
      </c>
      <c r="C18" s="12"/>
      <c r="D18" s="12"/>
      <c r="E18" s="12"/>
      <c r="F18" s="13"/>
      <c r="G18" s="15" t="s">
        <v>17</v>
      </c>
    </row>
    <row r="19" spans="1:7" ht="22.5" x14ac:dyDescent="0.2">
      <c r="A19" s="18"/>
      <c r="B19" s="2" t="s">
        <v>13</v>
      </c>
      <c r="C19" s="2" t="s">
        <v>19</v>
      </c>
      <c r="D19" s="2" t="s">
        <v>14</v>
      </c>
      <c r="E19" s="2" t="s">
        <v>15</v>
      </c>
      <c r="F19" s="2" t="s">
        <v>16</v>
      </c>
      <c r="G19" s="16"/>
    </row>
    <row r="20" spans="1:7" x14ac:dyDescent="0.2">
      <c r="A20" s="19"/>
      <c r="B20" s="3">
        <v>1</v>
      </c>
      <c r="C20" s="3">
        <v>2</v>
      </c>
      <c r="D20" s="3" t="s">
        <v>20</v>
      </c>
      <c r="E20" s="3">
        <v>4</v>
      </c>
      <c r="F20" s="3">
        <v>5</v>
      </c>
      <c r="G20" s="3" t="s">
        <v>21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23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11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12</v>
      </c>
      <c r="B29" s="14" t="s">
        <v>18</v>
      </c>
      <c r="C29" s="12"/>
      <c r="D29" s="12"/>
      <c r="E29" s="12"/>
      <c r="F29" s="13"/>
      <c r="G29" s="15" t="s">
        <v>17</v>
      </c>
    </row>
    <row r="30" spans="1:7" ht="22.5" x14ac:dyDescent="0.2">
      <c r="A30" s="18"/>
      <c r="B30" s="2" t="s">
        <v>13</v>
      </c>
      <c r="C30" s="2" t="s">
        <v>19</v>
      </c>
      <c r="D30" s="2" t="s">
        <v>14</v>
      </c>
      <c r="E30" s="2" t="s">
        <v>15</v>
      </c>
      <c r="F30" s="2" t="s">
        <v>16</v>
      </c>
      <c r="G30" s="16"/>
    </row>
    <row r="31" spans="1:7" x14ac:dyDescent="0.2">
      <c r="A31" s="19"/>
      <c r="B31" s="3">
        <v>1</v>
      </c>
      <c r="C31" s="3">
        <v>2</v>
      </c>
      <c r="D31" s="3" t="s">
        <v>20</v>
      </c>
      <c r="E31" s="3">
        <v>4</v>
      </c>
      <c r="F31" s="3">
        <v>5</v>
      </c>
      <c r="G31" s="3" t="s">
        <v>21</v>
      </c>
    </row>
    <row r="32" spans="1:7" x14ac:dyDescent="0.2">
      <c r="A32" s="11" t="s">
        <v>4</v>
      </c>
      <c r="B32" s="4">
        <v>3915105</v>
      </c>
      <c r="C32" s="4">
        <v>123895</v>
      </c>
      <c r="D32" s="4">
        <f t="shared" ref="D32:D38" si="6">B32+C32</f>
        <v>4039000</v>
      </c>
      <c r="E32" s="4">
        <v>666410.26</v>
      </c>
      <c r="F32" s="4">
        <v>666410.26</v>
      </c>
      <c r="G32" s="4">
        <f t="shared" ref="G32:G38" si="7">D32-E32</f>
        <v>3372589.74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25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11</v>
      </c>
      <c r="B39" s="7">
        <f t="shared" ref="B39:G39" si="8">SUM(B32:B38)</f>
        <v>3915105</v>
      </c>
      <c r="C39" s="7">
        <f t="shared" si="8"/>
        <v>123895</v>
      </c>
      <c r="D39" s="7">
        <f t="shared" si="8"/>
        <v>4039000</v>
      </c>
      <c r="E39" s="7">
        <f t="shared" si="8"/>
        <v>666410.26</v>
      </c>
      <c r="F39" s="7">
        <f t="shared" si="8"/>
        <v>666410.26</v>
      </c>
      <c r="G39" s="7">
        <f t="shared" si="8"/>
        <v>3372589.74</v>
      </c>
    </row>
    <row r="41" spans="1:7" x14ac:dyDescent="0.2">
      <c r="A41" s="1" t="s">
        <v>22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2024-04-18T20:17:13Z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