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<sst xmlns="http://schemas.openxmlformats.org/spreadsheetml/2006/main" count="56" uniqueCount="56">
  <si>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</si>
  <si>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</si>
  <si>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</si>
  <si>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</si>
  <si>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</si>
  <si>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</si>
  <si>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</si>
  <si>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</si>
  <si>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</si>
  <si>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</si>
  <si>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</si>
  <si>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</si>
  <si>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</si>
  <si>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</si>
  <si>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</si>
  <si>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</si>
  <si>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</si>
  <si>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</si>
  <si>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</si>
  <si>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</si>
  <si>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</si>
  <si>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</si>
  <si>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</si>
  <si>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</si>
  <si>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</si>
  <si>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</si>
  <si>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</si>
  <si>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</si>
  <si>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</si>
  <si>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</si>
  <si>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</si>
  <si>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</si>
  <si>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</si>
  <si>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</si>
  <si>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</si>
  <si>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</si>
  <si>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</si>
  <si>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</si>
  <si>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</si>
  <si>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</si>
  <si>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</si>
  <si>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</si>
  <si>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</si>
  <si>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</si>
  <si>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</si>
  <si>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</si>
  <si>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</si>
  <si>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</si>
  <si>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</si>
  <si>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</si>
  <si>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</si>
  <si>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</si>
  <si>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</si>
  <si>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</si>
  <si>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</si>
  <si>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de la Feria Regional Puerta de Oro del Bajío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</si>
</sst>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19050</xdr:rowOff>
    </xdr:from>
    <xdr:to>
      <xdr:col>2</xdr:col>
      <xdr:colOff>1409701</xdr:colOff>
      <xdr:row>0</xdr:row>
      <xdr:rowOff>514350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5" y="19050"/>
          <a:ext cx="561976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523875</xdr:colOff>
      <xdr:row>0</xdr:row>
      <xdr:rowOff>533400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38100"/>
          <a:ext cx="438150" cy="4953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70</xdr:row>
      <xdr:rowOff>133351</xdr:rowOff>
    </xdr:from>
    <xdr:to>
      <xdr:col>0</xdr:col>
      <xdr:colOff>4171950</xdr:colOff>
      <xdr:row>84</xdr:row>
      <xdr:rowOff>104775</xdr:rowOff>
    </xdr:to>
    <xdr:sp macro="" textlink="">
      <xdr:nvSpPr>
        <xdr:cNvPr id="4" name="CuadroTexto 3"/>
        <xdr:cNvSpPr txBox="1"/>
      </xdr:nvSpPr>
      <xdr:spPr>
        <a:xfrm>
          <a:off x="66675" y="11010901"/>
          <a:ext cx="4105275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0</xdr:col>
      <xdr:colOff>4572000</xdr:colOff>
      <xdr:row>71</xdr:row>
      <xdr:rowOff>0</xdr:rowOff>
    </xdr:from>
    <xdr:to>
      <xdr:col>2</xdr:col>
      <xdr:colOff>1446781</xdr:colOff>
      <xdr:row>85</xdr:row>
      <xdr:rowOff>0</xdr:rowOff>
    </xdr:to>
    <xdr:sp macro="" textlink="">
      <xdr:nvSpPr>
        <xdr:cNvPr id="5" name="CuadroTexto 4"/>
        <xdr:cNvSpPr txBox="1"/>
      </xdr:nvSpPr>
      <xdr:spPr>
        <a:xfrm>
          <a:off x="4572000" y="11020425"/>
          <a:ext cx="4113781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C85" sqref="A1:C8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12867.75</v>
      </c>
      <c r="C4" s="14">
        <f>SUM(C5:C11)</f>
        <v>324226.69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252.44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12867.75</v>
      </c>
      <c r="C11" s="15">
        <v>323974.25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1796000</v>
      </c>
      <c r="C13" s="14">
        <f>SUM(C14:C15)</f>
        <v>3514524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1796000</v>
      </c>
      <c r="C15" s="15">
        <v>3514524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25000</v>
      </c>
      <c r="C17" s="14">
        <f>SUM(C18:C22)</f>
        <v>103000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25000</v>
      </c>
      <c r="C22" s="15">
        <v>103000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1833867.75</v>
      </c>
      <c r="C24" s="16">
        <f>SUM(C4+C13+C17)</f>
        <v>3941750.69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1415958.78</v>
      </c>
      <c r="C27" s="14">
        <f>SUM(C28:C30)</f>
        <v>3842532.8</v>
      </c>
      <c r="D27" s="2"/>
    </row>
    <row r="28" spans="1:5" ht="11.25" customHeight="1" x14ac:dyDescent="0.2">
      <c r="A28" s="8" t="s">
        <v>36</v>
      </c>
      <c r="B28" s="15">
        <v>932208.6</v>
      </c>
      <c r="C28" s="15">
        <v>2079470.02</v>
      </c>
      <c r="D28" s="4">
        <v>5110</v>
      </c>
    </row>
    <row r="29" spans="1:5" ht="11.25" customHeight="1" x14ac:dyDescent="0.2">
      <c r="A29" s="8" t="s">
        <v>16</v>
      </c>
      <c r="B29" s="15">
        <v>91966.3</v>
      </c>
      <c r="C29" s="15">
        <v>195983.71</v>
      </c>
      <c r="D29" s="4">
        <v>5120</v>
      </c>
    </row>
    <row r="30" spans="1:5" ht="11.25" customHeight="1" x14ac:dyDescent="0.2">
      <c r="A30" s="8" t="s">
        <v>17</v>
      </c>
      <c r="B30" s="15">
        <v>391783.88</v>
      </c>
      <c r="C30" s="15">
        <v>1567079.07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1180566.46</v>
      </c>
      <c r="C55" s="14">
        <f>SUM(C56:C59)</f>
        <v>383328.74</v>
      </c>
      <c r="D55" s="2"/>
    </row>
    <row r="56" spans="1:5" ht="11.25" customHeight="1" x14ac:dyDescent="0.2">
      <c r="A56" s="8" t="s">
        <v>31</v>
      </c>
      <c r="B56" s="15">
        <v>1180566.46</v>
      </c>
      <c r="C56" s="15">
        <v>383328.74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2596525.2400000002</v>
      </c>
      <c r="C64" s="16">
        <f>C61+C55+C48+C43+C32+C27</f>
        <v>4225861.54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-762657.49000000022</v>
      </c>
      <c r="C66" s="14">
        <f>C24-C64</f>
        <v>-284110.85000000009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19685039370078741" right="0.19685039370078741" top="0.39370078740157483" bottom="0.3937007874015748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2024-07-08T18:32:54Z</cp:lastPrinted>
  <dcterms:created xsi:type="dcterms:W3CDTF">2012-12-11T20:29:16Z</dcterms:created>
  <dcterms:modified xsi:type="dcterms:W3CDTF">2024-07-08T18:33:12Z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