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0490" windowHeight="7050"/>
  </bookViews>
  <sheets>
    <sheet name="EFE" sheetId="3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54" i="3" l="1"/>
  <c r="B54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C61" i="3" s="1"/>
  <c r="B33" i="3"/>
  <c r="B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<sst xmlns="http://schemas.openxmlformats.org/spreadsheetml/2006/main" count="58" uniqueCount="50">
  <si>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</si>
  <si>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</si>
  <si>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</si>
  <si>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</si>
  <si>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</si>
  <si>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</si>
  <si>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</si>
  <si>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</si>
  <si>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</si>
  <si>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</si>
  <si>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</si>
  <si>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</si>
  <si>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</si>
  <si>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</si>
  <si>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</si>
  <si>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</si>
  <si>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</si>
  <si>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</si>
  <si>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</si>
  <si>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</si>
  <si>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</si>
  <si>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</si>
  <si>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</si>
  <si>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</si>
  <si>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</si>
  <si>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</si>
  <si>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</si>
  <si>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</si>
  <si>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</si>
  <si>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</si>
  <si>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</si>
  <si>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</si>
  <si>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</si>
  <si>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</si>
  <si>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</si>
  <si>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</si>
  <si>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</si>
  <si>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</si>
  <si>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</si>
  <si>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</si>
  <si>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</si>
  <si>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</si>
  <si>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</si>
  <si>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</si>
  <si>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</si>
  <si>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</si>
  <si>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</si>
  <si>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</si>
  <si>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</si>
  <si>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Patronato de la Feria Regional Puerta de Oro del Bajío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</si>
</sst>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38101</xdr:rowOff>
    </xdr:from>
    <xdr:to>
      <xdr:col>0</xdr:col>
      <xdr:colOff>600075</xdr:colOff>
      <xdr:row>0</xdr:row>
      <xdr:rowOff>529391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8101"/>
          <a:ext cx="466725" cy="491290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0</xdr:row>
      <xdr:rowOff>0</xdr:rowOff>
    </xdr:from>
    <xdr:to>
      <xdr:col>2</xdr:col>
      <xdr:colOff>1190625</xdr:colOff>
      <xdr:row>0</xdr:row>
      <xdr:rowOff>540000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5675" y="0"/>
          <a:ext cx="552450" cy="54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4105275</xdr:colOff>
      <xdr:row>82</xdr:row>
      <xdr:rowOff>114299</xdr:rowOff>
    </xdr:to>
    <xdr:sp macro="" textlink="">
      <xdr:nvSpPr>
        <xdr:cNvPr id="4" name="CuadroTexto 3"/>
        <xdr:cNvSpPr txBox="1"/>
      </xdr:nvSpPr>
      <xdr:spPr>
        <a:xfrm>
          <a:off x="0" y="10687050"/>
          <a:ext cx="4105275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0</xdr:col>
      <xdr:colOff>4152900</xdr:colOff>
      <xdr:row>69</xdr:row>
      <xdr:rowOff>9524</xdr:rowOff>
    </xdr:from>
    <xdr:to>
      <xdr:col>2</xdr:col>
      <xdr:colOff>1457325</xdr:colOff>
      <xdr:row>83</xdr:row>
      <xdr:rowOff>9524</xdr:rowOff>
    </xdr:to>
    <xdr:sp macro="" textlink="">
      <xdr:nvSpPr>
        <xdr:cNvPr id="5" name="CuadroTexto 4"/>
        <xdr:cNvSpPr txBox="1"/>
      </xdr:nvSpPr>
      <xdr:spPr>
        <a:xfrm>
          <a:off x="4152900" y="10696574"/>
          <a:ext cx="3971925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55" zoomScaleNormal="100" workbookViewId="0">
      <selection activeCell="C83" sqref="A1:C8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1833867.75</v>
      </c>
      <c r="C4" s="13">
        <f>SUM(C5:C14)</f>
        <v>3941750.69</v>
      </c>
    </row>
    <row r="5" spans="1:3" ht="11.25" customHeight="1" x14ac:dyDescent="0.2">
      <c r="A5" s="7" t="s">
        <v>2</v>
      </c>
      <c r="B5" s="16">
        <v>0</v>
      </c>
      <c r="C5" s="16">
        <v>0</v>
      </c>
    </row>
    <row r="6" spans="1:3" ht="11.25" customHeight="1" x14ac:dyDescent="0.2">
      <c r="A6" s="7" t="s">
        <v>3</v>
      </c>
      <c r="B6" s="16">
        <v>0</v>
      </c>
      <c r="C6" s="16">
        <v>0</v>
      </c>
    </row>
    <row r="7" spans="1:3" ht="11.25" customHeight="1" x14ac:dyDescent="0.2">
      <c r="A7" s="7" t="s">
        <v>33</v>
      </c>
      <c r="B7" s="16">
        <v>0</v>
      </c>
      <c r="C7" s="16">
        <v>0</v>
      </c>
    </row>
    <row r="8" spans="1:3" ht="11.25" customHeight="1" x14ac:dyDescent="0.2">
      <c r="A8" s="7" t="s">
        <v>4</v>
      </c>
      <c r="B8" s="16">
        <v>0</v>
      </c>
      <c r="C8" s="16">
        <v>0</v>
      </c>
    </row>
    <row r="9" spans="1:3" ht="11.25" customHeight="1" x14ac:dyDescent="0.2">
      <c r="A9" s="7" t="s">
        <v>34</v>
      </c>
      <c r="B9" s="16">
        <v>0</v>
      </c>
      <c r="C9" s="16">
        <v>252.44</v>
      </c>
    </row>
    <row r="10" spans="1:3" ht="11.25" customHeight="1" x14ac:dyDescent="0.2">
      <c r="A10" s="7" t="s">
        <v>35</v>
      </c>
      <c r="B10" s="16">
        <v>0</v>
      </c>
      <c r="C10" s="16">
        <v>0</v>
      </c>
    </row>
    <row r="11" spans="1:3" ht="11.25" customHeight="1" x14ac:dyDescent="0.2">
      <c r="A11" s="7" t="s">
        <v>36</v>
      </c>
      <c r="B11" s="16">
        <v>37867.75</v>
      </c>
      <c r="C11" s="16">
        <v>426974.25</v>
      </c>
    </row>
    <row r="12" spans="1:3" ht="22.5" x14ac:dyDescent="0.2">
      <c r="A12" s="7" t="s">
        <v>38</v>
      </c>
      <c r="B12" s="16">
        <v>0</v>
      </c>
      <c r="C12" s="16">
        <v>0</v>
      </c>
    </row>
    <row r="13" spans="1:3" ht="11.25" customHeight="1" x14ac:dyDescent="0.2">
      <c r="A13" s="7" t="s">
        <v>39</v>
      </c>
      <c r="B13" s="16">
        <v>1796000</v>
      </c>
      <c r="C13" s="16">
        <v>3514524</v>
      </c>
    </row>
    <row r="14" spans="1:3" ht="11.25" customHeight="1" x14ac:dyDescent="0.2">
      <c r="A14" s="7" t="s">
        <v>5</v>
      </c>
      <c r="B14" s="16">
        <v>0</v>
      </c>
      <c r="C14" s="16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1415958.78</v>
      </c>
      <c r="C16" s="13">
        <f>SUM(C17:C32)</f>
        <v>3842532.8</v>
      </c>
    </row>
    <row r="17" spans="1:3" ht="11.25" customHeight="1" x14ac:dyDescent="0.2">
      <c r="A17" s="7" t="s">
        <v>7</v>
      </c>
      <c r="B17" s="17">
        <v>932208.6</v>
      </c>
      <c r="C17" s="17">
        <v>2079470.02</v>
      </c>
    </row>
    <row r="18" spans="1:3" ht="11.25" customHeight="1" x14ac:dyDescent="0.2">
      <c r="A18" s="7" t="s">
        <v>8</v>
      </c>
      <c r="B18" s="17">
        <v>91966.3</v>
      </c>
      <c r="C18" s="17">
        <v>195983.71</v>
      </c>
    </row>
    <row r="19" spans="1:3" ht="11.25" customHeight="1" x14ac:dyDescent="0.2">
      <c r="A19" s="7" t="s">
        <v>9</v>
      </c>
      <c r="B19" s="17">
        <v>391783.88</v>
      </c>
      <c r="C19" s="17">
        <v>1567079.07</v>
      </c>
    </row>
    <row r="20" spans="1:3" ht="11.25" customHeight="1" x14ac:dyDescent="0.2">
      <c r="A20" s="7" t="s">
        <v>10</v>
      </c>
      <c r="B20" s="17">
        <v>0</v>
      </c>
      <c r="C20" s="17">
        <v>0</v>
      </c>
    </row>
    <row r="21" spans="1:3" ht="11.25" customHeight="1" x14ac:dyDescent="0.2">
      <c r="A21" s="7" t="s">
        <v>46</v>
      </c>
      <c r="B21" s="17">
        <v>0</v>
      </c>
      <c r="C21" s="17">
        <v>0</v>
      </c>
    </row>
    <row r="22" spans="1:3" ht="11.25" customHeight="1" x14ac:dyDescent="0.2">
      <c r="A22" s="7" t="s">
        <v>40</v>
      </c>
      <c r="B22" s="17">
        <v>0</v>
      </c>
      <c r="C22" s="17">
        <v>0</v>
      </c>
    </row>
    <row r="23" spans="1:3" ht="11.25" customHeight="1" x14ac:dyDescent="0.2">
      <c r="A23" s="7" t="s">
        <v>11</v>
      </c>
      <c r="B23" s="17">
        <v>0</v>
      </c>
      <c r="C23" s="17">
        <v>0</v>
      </c>
    </row>
    <row r="24" spans="1:3" ht="11.25" customHeight="1" x14ac:dyDescent="0.2">
      <c r="A24" s="7" t="s">
        <v>12</v>
      </c>
      <c r="B24" s="17">
        <v>0</v>
      </c>
      <c r="C24" s="17">
        <v>0</v>
      </c>
    </row>
    <row r="25" spans="1:3" ht="11.25" customHeight="1" x14ac:dyDescent="0.2">
      <c r="A25" s="7" t="s">
        <v>13</v>
      </c>
      <c r="B25" s="17">
        <v>0</v>
      </c>
      <c r="C25" s="17">
        <v>0</v>
      </c>
    </row>
    <row r="26" spans="1:3" ht="11.25" customHeight="1" x14ac:dyDescent="0.2">
      <c r="A26" s="7" t="s">
        <v>14</v>
      </c>
      <c r="B26" s="17">
        <v>0</v>
      </c>
      <c r="C26" s="17">
        <v>0</v>
      </c>
    </row>
    <row r="27" spans="1:3" ht="11.25" customHeight="1" x14ac:dyDescent="0.2">
      <c r="A27" s="7" t="s">
        <v>15</v>
      </c>
      <c r="B27" s="17">
        <v>0</v>
      </c>
      <c r="C27" s="17">
        <v>0</v>
      </c>
    </row>
    <row r="28" spans="1:3" ht="11.25" customHeight="1" x14ac:dyDescent="0.2">
      <c r="A28" s="7" t="s">
        <v>16</v>
      </c>
      <c r="B28" s="17">
        <v>0</v>
      </c>
      <c r="C28" s="17">
        <v>0</v>
      </c>
    </row>
    <row r="29" spans="1:3" ht="11.25" customHeight="1" x14ac:dyDescent="0.2">
      <c r="A29" s="7" t="s">
        <v>41</v>
      </c>
      <c r="B29" s="17">
        <v>0</v>
      </c>
      <c r="C29" s="17">
        <v>0</v>
      </c>
    </row>
    <row r="30" spans="1:3" ht="11.25" customHeight="1" x14ac:dyDescent="0.2">
      <c r="A30" s="7" t="s">
        <v>17</v>
      </c>
      <c r="B30" s="17">
        <v>0</v>
      </c>
      <c r="C30" s="17">
        <v>0</v>
      </c>
    </row>
    <row r="31" spans="1:3" ht="11.25" customHeight="1" x14ac:dyDescent="0.2">
      <c r="A31" s="7" t="s">
        <v>18</v>
      </c>
      <c r="B31" s="17">
        <v>0</v>
      </c>
      <c r="C31" s="17">
        <v>0</v>
      </c>
    </row>
    <row r="32" spans="1:3" ht="11.25" customHeight="1" x14ac:dyDescent="0.2">
      <c r="A32" s="7" t="s">
        <v>19</v>
      </c>
      <c r="B32" s="17">
        <v>0</v>
      </c>
      <c r="C32" s="17">
        <v>0</v>
      </c>
    </row>
    <row r="33" spans="1:3" ht="11.25" customHeight="1" x14ac:dyDescent="0.2">
      <c r="A33" s="4" t="s">
        <v>42</v>
      </c>
      <c r="B33" s="13">
        <f>B4-B16</f>
        <v>417908.97</v>
      </c>
      <c r="C33" s="13">
        <f>C4-C16</f>
        <v>99217.89000000013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5358.25</v>
      </c>
      <c r="C41" s="13">
        <f>SUM(C42:C44)</f>
        <v>39920.57</v>
      </c>
    </row>
    <row r="42" spans="1:3" ht="11.25" customHeight="1" x14ac:dyDescent="0.2">
      <c r="A42" s="7" t="s">
        <v>20</v>
      </c>
      <c r="B42" s="18">
        <v>0</v>
      </c>
      <c r="C42" s="18">
        <v>0</v>
      </c>
    </row>
    <row r="43" spans="1:3" ht="11.25" customHeight="1" x14ac:dyDescent="0.2">
      <c r="A43" s="7" t="s">
        <v>21</v>
      </c>
      <c r="B43" s="18">
        <v>5358.25</v>
      </c>
      <c r="C43" s="18">
        <v>39920.57</v>
      </c>
    </row>
    <row r="44" spans="1:3" ht="11.25" customHeight="1" x14ac:dyDescent="0.2">
      <c r="A44" s="7" t="s">
        <v>23</v>
      </c>
      <c r="B44" s="18">
        <v>0</v>
      </c>
      <c r="C44" s="18">
        <v>0</v>
      </c>
    </row>
    <row r="45" spans="1:3" ht="11.25" customHeight="1" x14ac:dyDescent="0.2">
      <c r="A45" s="4" t="s">
        <v>43</v>
      </c>
      <c r="B45" s="13">
        <f>B36-B41</f>
        <v>-5358.25</v>
      </c>
      <c r="C45" s="13">
        <f>C36-C41</f>
        <v>-39920.57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5645.91</v>
      </c>
      <c r="C54" s="13">
        <f>SUM(C55+C58)</f>
        <v>638367.24</v>
      </c>
    </row>
    <row r="55" spans="1:3" ht="11.25" customHeight="1" x14ac:dyDescent="0.2">
      <c r="A55" s="7" t="s">
        <v>28</v>
      </c>
      <c r="B55" s="20">
        <v>0</v>
      </c>
      <c r="C55" s="20">
        <v>0</v>
      </c>
    </row>
    <row r="56" spans="1:3" ht="11.25" customHeight="1" x14ac:dyDescent="0.2">
      <c r="A56" s="7" t="s">
        <v>25</v>
      </c>
      <c r="B56" s="20">
        <v>0</v>
      </c>
      <c r="C56" s="20">
        <v>0</v>
      </c>
    </row>
    <row r="57" spans="1:3" ht="11.25" customHeight="1" x14ac:dyDescent="0.2">
      <c r="A57" s="7" t="s">
        <v>26</v>
      </c>
      <c r="B57" s="20">
        <v>0</v>
      </c>
      <c r="C57" s="20">
        <v>0</v>
      </c>
    </row>
    <row r="58" spans="1:3" ht="11.25" customHeight="1" x14ac:dyDescent="0.2">
      <c r="A58" s="7" t="s">
        <v>29</v>
      </c>
      <c r="B58" s="20">
        <v>5645.91</v>
      </c>
      <c r="C58" s="20">
        <v>638367.24</v>
      </c>
    </row>
    <row r="59" spans="1:3" ht="11.25" customHeight="1" x14ac:dyDescent="0.2">
      <c r="A59" s="4" t="s">
        <v>44</v>
      </c>
      <c r="B59" s="13">
        <f>B48-B54</f>
        <v>-5645.91</v>
      </c>
      <c r="C59" s="13">
        <f>C48-C54</f>
        <v>-638367.24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406904.81</v>
      </c>
      <c r="C61" s="13">
        <f>C59+C45+C33</f>
        <v>-579069.91999999981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325117.40000000002</v>
      </c>
      <c r="C63" s="13">
        <v>904187.32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732022.21</v>
      </c>
      <c r="C65" s="19">
        <v>325117.40000000002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4" t="s">
        <v>45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11811023622047245" right="0.11811023622047245" top="0.35433070866141736" bottom="0.55118110236220474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45be96a9-161b-45e5-8955-82d7971c9a35"/>
    <ds:schemaRef ds:uri="http://schemas.microsoft.com/office/2006/metadata/properties"/>
    <ds:schemaRef ds:uri="http://purl.org/dc/elements/1.1/"/>
    <ds:schemaRef ds:uri="212f5b6f-540c-444d-8783-9749c880513e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2024-07-08T18:37:47Z</cp:lastPrinted>
  <dcterms:created xsi:type="dcterms:W3CDTF">2012-12-11T20:31:36Z</dcterms:created>
  <dcterms:modified xsi:type="dcterms:W3CDTF">2024-07-08T18:40:25Z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