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RIA\CUENTA PUBLICA\2024\3 - copia\"/>
    </mc:Choice>
  </mc:AlternateContent>
  <xr:revisionPtr revIDLastSave="0" documentId="13_ncr:1_{2219FA75-FC6E-4CE4-B8D7-3C5E678F171D}" xr6:coauthVersionLast="47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<sst xmlns="http://schemas.openxmlformats.org/spreadsheetml/2006/main" count="85" uniqueCount="85">
  <si>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</si>
  <si>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</si>
  <si>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</si>
  <si>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</si>
  <si>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</si>
  <si>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</si>
  <si>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</si>
  <si>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</si>
  <si>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</si>
  <si>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</si>
  <si>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</si>
  <si>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</si>
  <si>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</si>
  <si>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</si>
  <si>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</si>
  <si>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</si>
  <si>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</si>
  <si>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</si>
  <si>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</si>
  <si>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</si>
  <si>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</si>
  <si>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</si>
  <si>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</si>
  <si>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</si>
  <si>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</si>
  <si>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</si>
  <si>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</si>
  <si>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</si>
  <si>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</si>
  <si>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</si>
  <si>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</si>
  <si>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</si>
  <si>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</si>
  <si>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</si>
  <si>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</si>
  <si>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</si>
  <si>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</si>
  <si>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</si>
  <si>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</si>
  <si>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</si>
  <si>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</si>
  <si>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</si>
  <si>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</si>
  <si>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</si>
  <si>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</si>
  <si>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</si>
  <si>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</si>
  <si>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</si>
  <si>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</si>
  <si>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</si>
  <si>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</si>
  <si>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</si>
  <si>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</si>
  <si>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</si>
  <si>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</si>
  <si>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</si>
  <si>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</si>
  <si>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</si>
  <si>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</si>
  <si>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</si>
  <si>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</si>
  <si>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</si>
  <si>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</si>
  <si>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</si>
  <si>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</si>
  <si>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</si>
  <si>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</si>
  <si>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</si>
  <si>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</si>
  <si>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</si>
  <si>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</si>
  <si>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</si>
  <si>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</si>
  <si>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</si>
  <si>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</si>
  <si>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</si>
  <si>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</si>
  <si>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</si>
  <si>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</si>
  <si>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</si>
  <si>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</si>
  <si>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</si>
  <si>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</si>
  <si>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</si>
  <si>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Patronato de la Feria Regional Puerta de Oro del Bajío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</si>
</sst>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1" xfId="0" applyNumberFormat="1" applyFont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/>
      <protection locked="0"/>
    </xf>
    <xf numFmtId="4" fontId="7" fillId="0" borderId="9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4" fontId="7" fillId="0" borderId="10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4" xfId="10" xr:uid="{00000000-0005-0000-0000-000010000000}"/>
    <cellStyle name="Normal 4 2" xfId="11" xr:uid="{00000000-0005-0000-0000-000011000000}"/>
    <cellStyle name="Normal 5" xfId="12" xr:uid="{00000000-0005-0000-0000-000012000000}"/>
    <cellStyle name="Normal 5 2" xfId="13" xr:uid="{00000000-0005-0000-0000-000013000000}"/>
    <cellStyle name="Normal 6" xfId="14" xr:uid="{00000000-0005-0000-0000-000014000000}"/>
    <cellStyle name="Normal 6 2" xfId="15" xr:uid="{00000000-0005-0000-0000-000015000000}"/>
    <cellStyle name="Normal 6 2 2" xfId="23" xr:uid="{00000000-0005-0000-0000-000016000000}"/>
    <cellStyle name="Normal 6 3" xfId="2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47626</xdr:rowOff>
    </xdr:from>
    <xdr:to>
      <xdr:col>0</xdr:col>
      <xdr:colOff>609600</xdr:colOff>
      <xdr:row>0</xdr:row>
      <xdr:rowOff>538916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47626"/>
          <a:ext cx="45720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323850</xdr:colOff>
      <xdr:row>0</xdr:row>
      <xdr:rowOff>28575</xdr:rowOff>
    </xdr:from>
    <xdr:to>
      <xdr:col>6</xdr:col>
      <xdr:colOff>863850</xdr:colOff>
      <xdr:row>0</xdr:row>
      <xdr:rowOff>568575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9250" y="28575"/>
          <a:ext cx="540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18" t="s">
        <v>84</v>
      </c>
      <c r="B1" s="18"/>
      <c r="C1" s="18"/>
      <c r="D1" s="18"/>
      <c r="E1" s="18"/>
      <c r="F1" s="18"/>
      <c r="G1" s="19"/>
    </row>
    <row r="2" spans="1:8" x14ac:dyDescent="0.2">
      <c r="A2" s="16"/>
      <c r="B2" s="20" t="s">
        <v>15</v>
      </c>
      <c r="C2" s="18"/>
      <c r="D2" s="18"/>
      <c r="E2" s="18"/>
      <c r="F2" s="19"/>
      <c r="G2" s="21" t="s">
        <v>14</v>
      </c>
    </row>
    <row r="3" spans="1:8" ht="24.95" customHeight="1" x14ac:dyDescent="0.2">
      <c r="A3" s="16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2"/>
    </row>
    <row r="4" spans="1:8" x14ac:dyDescent="0.2">
      <c r="A4" s="17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2432305</v>
      </c>
      <c r="C5" s="8">
        <f>SUM(C6:C12)</f>
        <v>0</v>
      </c>
      <c r="D5" s="8">
        <f>B5+C5</f>
        <v>2432305</v>
      </c>
      <c r="E5" s="8">
        <f>SUM(E6:E12)</f>
        <v>1447415.91</v>
      </c>
      <c r="F5" s="8">
        <f>SUM(F6:F12)</f>
        <v>1447415.91</v>
      </c>
      <c r="G5" s="8">
        <f>D5-E5</f>
        <v>984889.09000000008</v>
      </c>
    </row>
    <row r="6" spans="1:8" x14ac:dyDescent="0.2">
      <c r="A6" s="14" t="s">
        <v>20</v>
      </c>
      <c r="B6" s="5">
        <v>580721</v>
      </c>
      <c r="C6" s="5">
        <v>0</v>
      </c>
      <c r="D6" s="5">
        <f t="shared" ref="D6:D69" si="0">B6+C6</f>
        <v>580721</v>
      </c>
      <c r="E6" s="5">
        <v>458232.08</v>
      </c>
      <c r="F6" s="5">
        <v>458232.08</v>
      </c>
      <c r="G6" s="5">
        <f t="shared" ref="G6:G69" si="1">D6-E6</f>
        <v>122488.91999999998</v>
      </c>
      <c r="H6" s="6">
        <v>1100</v>
      </c>
    </row>
    <row r="7" spans="1:8" x14ac:dyDescent="0.2">
      <c r="A7" s="14" t="s">
        <v>21</v>
      </c>
      <c r="B7" s="5">
        <v>1092465</v>
      </c>
      <c r="C7" s="5">
        <v>0</v>
      </c>
      <c r="D7" s="5">
        <f t="shared" si="0"/>
        <v>1092465</v>
      </c>
      <c r="E7" s="5">
        <v>687254.33</v>
      </c>
      <c r="F7" s="5">
        <v>687254.33</v>
      </c>
      <c r="G7" s="5">
        <f t="shared" si="1"/>
        <v>405210.67000000004</v>
      </c>
      <c r="H7" s="6">
        <v>1200</v>
      </c>
    </row>
    <row r="8" spans="1:8" x14ac:dyDescent="0.2">
      <c r="A8" s="14" t="s">
        <v>22</v>
      </c>
      <c r="B8" s="5">
        <v>188767</v>
      </c>
      <c r="C8" s="5">
        <v>0</v>
      </c>
      <c r="D8" s="5">
        <f t="shared" si="0"/>
        <v>188767</v>
      </c>
      <c r="E8" s="5">
        <v>14983.01</v>
      </c>
      <c r="F8" s="5">
        <v>14983.01</v>
      </c>
      <c r="G8" s="5">
        <f t="shared" si="1"/>
        <v>173783.99</v>
      </c>
      <c r="H8" s="6">
        <v>1300</v>
      </c>
    </row>
    <row r="9" spans="1:8" x14ac:dyDescent="0.2">
      <c r="A9" s="14" t="s">
        <v>1</v>
      </c>
      <c r="B9" s="5">
        <v>381295</v>
      </c>
      <c r="C9" s="5">
        <v>0</v>
      </c>
      <c r="D9" s="5">
        <f t="shared" si="0"/>
        <v>381295</v>
      </c>
      <c r="E9" s="5">
        <v>280721.03000000003</v>
      </c>
      <c r="F9" s="5">
        <v>280721.03000000003</v>
      </c>
      <c r="G9" s="5">
        <f t="shared" si="1"/>
        <v>100573.96999999997</v>
      </c>
      <c r="H9" s="6">
        <v>1400</v>
      </c>
    </row>
    <row r="10" spans="1:8" x14ac:dyDescent="0.2">
      <c r="A10" s="14" t="s">
        <v>23</v>
      </c>
      <c r="B10" s="5">
        <v>189057</v>
      </c>
      <c r="C10" s="5">
        <v>0</v>
      </c>
      <c r="D10" s="5">
        <f t="shared" si="0"/>
        <v>189057</v>
      </c>
      <c r="E10" s="5">
        <v>6225.46</v>
      </c>
      <c r="F10" s="5">
        <v>6225.46</v>
      </c>
      <c r="G10" s="5">
        <f t="shared" si="1"/>
        <v>182831.54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249000</v>
      </c>
      <c r="C13" s="9">
        <f>SUM(C14:C22)</f>
        <v>11140.300000000003</v>
      </c>
      <c r="D13" s="9">
        <f t="shared" si="0"/>
        <v>260140.3</v>
      </c>
      <c r="E13" s="9">
        <f>SUM(E14:E22)</f>
        <v>227445.77000000002</v>
      </c>
      <c r="F13" s="9">
        <f>SUM(F14:F22)</f>
        <v>227445.77000000002</v>
      </c>
      <c r="G13" s="9">
        <f t="shared" si="1"/>
        <v>32694.52999999997</v>
      </c>
      <c r="H13" s="13">
        <v>0</v>
      </c>
    </row>
    <row r="14" spans="1:8" x14ac:dyDescent="0.2">
      <c r="A14" s="14" t="s">
        <v>25</v>
      </c>
      <c r="B14" s="5">
        <v>45000</v>
      </c>
      <c r="C14" s="5">
        <v>804.75</v>
      </c>
      <c r="D14" s="5">
        <f t="shared" si="0"/>
        <v>45804.75</v>
      </c>
      <c r="E14" s="5">
        <v>42323.29</v>
      </c>
      <c r="F14" s="5">
        <v>42323.29</v>
      </c>
      <c r="G14" s="5">
        <f t="shared" si="1"/>
        <v>3481.4599999999991</v>
      </c>
      <c r="H14" s="6">
        <v>2100</v>
      </c>
    </row>
    <row r="15" spans="1:8" x14ac:dyDescent="0.2">
      <c r="A15" s="14" t="s">
        <v>26</v>
      </c>
      <c r="B15" s="5">
        <v>35000</v>
      </c>
      <c r="C15" s="5">
        <v>-13000</v>
      </c>
      <c r="D15" s="5">
        <f t="shared" si="0"/>
        <v>22000</v>
      </c>
      <c r="E15" s="5">
        <v>13049.5</v>
      </c>
      <c r="F15" s="5">
        <v>13049.5</v>
      </c>
      <c r="G15" s="5">
        <f t="shared" si="1"/>
        <v>8950.5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87000</v>
      </c>
      <c r="C17" s="5">
        <v>39453.660000000003</v>
      </c>
      <c r="D17" s="5">
        <f t="shared" si="0"/>
        <v>126453.66</v>
      </c>
      <c r="E17" s="5">
        <v>122606.82</v>
      </c>
      <c r="F17" s="5">
        <v>122606.82</v>
      </c>
      <c r="G17" s="5">
        <f t="shared" si="1"/>
        <v>3846.8399999999965</v>
      </c>
      <c r="H17" s="6">
        <v>2400</v>
      </c>
    </row>
    <row r="18" spans="1:8" x14ac:dyDescent="0.2">
      <c r="A18" s="14" t="s">
        <v>29</v>
      </c>
      <c r="B18" s="5">
        <v>0</v>
      </c>
      <c r="C18" s="5">
        <v>4206.8900000000003</v>
      </c>
      <c r="D18" s="5">
        <f t="shared" si="0"/>
        <v>4206.8900000000003</v>
      </c>
      <c r="E18" s="5">
        <v>4206.8900000000003</v>
      </c>
      <c r="F18" s="5">
        <v>4206.8900000000003</v>
      </c>
      <c r="G18" s="5">
        <f t="shared" si="1"/>
        <v>0</v>
      </c>
      <c r="H18" s="6">
        <v>2500</v>
      </c>
    </row>
    <row r="19" spans="1:8" x14ac:dyDescent="0.2">
      <c r="A19" s="14" t="s">
        <v>30</v>
      </c>
      <c r="B19" s="5">
        <v>42000</v>
      </c>
      <c r="C19" s="5">
        <v>-9300</v>
      </c>
      <c r="D19" s="5">
        <f t="shared" si="0"/>
        <v>32700</v>
      </c>
      <c r="E19" s="5">
        <v>30154.47</v>
      </c>
      <c r="F19" s="5">
        <v>30154.47</v>
      </c>
      <c r="G19" s="5">
        <f t="shared" si="1"/>
        <v>2545.5299999999988</v>
      </c>
      <c r="H19" s="6">
        <v>2600</v>
      </c>
    </row>
    <row r="20" spans="1:8" x14ac:dyDescent="0.2">
      <c r="A20" s="14" t="s">
        <v>31</v>
      </c>
      <c r="B20" s="5">
        <v>25000</v>
      </c>
      <c r="C20" s="5">
        <v>-10000</v>
      </c>
      <c r="D20" s="5">
        <f t="shared" si="0"/>
        <v>15000</v>
      </c>
      <c r="E20" s="5">
        <v>8148.8</v>
      </c>
      <c r="F20" s="5">
        <v>8148.8</v>
      </c>
      <c r="G20" s="5">
        <f t="shared" si="1"/>
        <v>6851.2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15000</v>
      </c>
      <c r="C22" s="5">
        <v>-1025</v>
      </c>
      <c r="D22" s="5">
        <f t="shared" si="0"/>
        <v>13975</v>
      </c>
      <c r="E22" s="5">
        <v>6956</v>
      </c>
      <c r="F22" s="5">
        <v>6956</v>
      </c>
      <c r="G22" s="5">
        <f t="shared" si="1"/>
        <v>7019</v>
      </c>
      <c r="H22" s="6">
        <v>2900</v>
      </c>
    </row>
    <row r="23" spans="1:8" x14ac:dyDescent="0.2">
      <c r="A23" s="12" t="s">
        <v>17</v>
      </c>
      <c r="B23" s="9">
        <f>SUM(B24:B32)</f>
        <v>1183800</v>
      </c>
      <c r="C23" s="9">
        <f>SUM(C24:C32)</f>
        <v>912596.44000000006</v>
      </c>
      <c r="D23" s="9">
        <f t="shared" si="0"/>
        <v>2096396.44</v>
      </c>
      <c r="E23" s="9">
        <f>SUM(E24:E32)</f>
        <v>1358019.53</v>
      </c>
      <c r="F23" s="9">
        <f>SUM(F24:F32)</f>
        <v>1358019.53</v>
      </c>
      <c r="G23" s="9">
        <f t="shared" si="1"/>
        <v>738376.90999999992</v>
      </c>
      <c r="H23" s="13">
        <v>0</v>
      </c>
    </row>
    <row r="24" spans="1:8" x14ac:dyDescent="0.2">
      <c r="A24" s="14" t="s">
        <v>34</v>
      </c>
      <c r="B24" s="5">
        <v>68000</v>
      </c>
      <c r="C24" s="5">
        <v>1937.2</v>
      </c>
      <c r="D24" s="5">
        <f t="shared" si="0"/>
        <v>69937.2</v>
      </c>
      <c r="E24" s="5">
        <v>47134.2</v>
      </c>
      <c r="F24" s="5">
        <v>47134.2</v>
      </c>
      <c r="G24" s="5">
        <f t="shared" si="1"/>
        <v>22803</v>
      </c>
      <c r="H24" s="6">
        <v>3100</v>
      </c>
    </row>
    <row r="25" spans="1:8" x14ac:dyDescent="0.2">
      <c r="A25" s="14" t="s">
        <v>35</v>
      </c>
      <c r="B25" s="5">
        <v>19000</v>
      </c>
      <c r="C25" s="5">
        <v>0</v>
      </c>
      <c r="D25" s="5">
        <f t="shared" si="0"/>
        <v>19000</v>
      </c>
      <c r="E25" s="5">
        <v>13050</v>
      </c>
      <c r="F25" s="5">
        <v>13050</v>
      </c>
      <c r="G25" s="5">
        <f t="shared" si="1"/>
        <v>5950</v>
      </c>
      <c r="H25" s="6">
        <v>3200</v>
      </c>
    </row>
    <row r="26" spans="1:8" x14ac:dyDescent="0.2">
      <c r="A26" s="14" t="s">
        <v>36</v>
      </c>
      <c r="B26" s="5">
        <v>480000</v>
      </c>
      <c r="C26" s="5">
        <v>0</v>
      </c>
      <c r="D26" s="5">
        <f t="shared" si="0"/>
        <v>480000</v>
      </c>
      <c r="E26" s="5">
        <v>328864.33</v>
      </c>
      <c r="F26" s="5">
        <v>328864.33</v>
      </c>
      <c r="G26" s="5">
        <f t="shared" si="1"/>
        <v>151135.66999999998</v>
      </c>
      <c r="H26" s="6">
        <v>3300</v>
      </c>
    </row>
    <row r="27" spans="1:8" x14ac:dyDescent="0.2">
      <c r="A27" s="14" t="s">
        <v>37</v>
      </c>
      <c r="B27" s="5">
        <v>22000</v>
      </c>
      <c r="C27" s="5">
        <v>-3278.75</v>
      </c>
      <c r="D27" s="5">
        <f t="shared" si="0"/>
        <v>18721.25</v>
      </c>
      <c r="E27" s="5">
        <v>5822.72</v>
      </c>
      <c r="F27" s="5">
        <v>5822.72</v>
      </c>
      <c r="G27" s="5">
        <f t="shared" si="1"/>
        <v>12898.529999999999</v>
      </c>
      <c r="H27" s="6">
        <v>3400</v>
      </c>
    </row>
    <row r="28" spans="1:8" x14ac:dyDescent="0.2">
      <c r="A28" s="14" t="s">
        <v>38</v>
      </c>
      <c r="B28" s="5">
        <v>412605</v>
      </c>
      <c r="C28" s="5">
        <v>169685.81</v>
      </c>
      <c r="D28" s="5">
        <f t="shared" si="0"/>
        <v>582290.81000000006</v>
      </c>
      <c r="E28" s="5">
        <v>264337.01</v>
      </c>
      <c r="F28" s="5">
        <v>264337.01</v>
      </c>
      <c r="G28" s="5">
        <f t="shared" si="1"/>
        <v>317953.80000000005</v>
      </c>
      <c r="H28" s="6">
        <v>3500</v>
      </c>
    </row>
    <row r="29" spans="1:8" x14ac:dyDescent="0.2">
      <c r="A29" s="14" t="s">
        <v>39</v>
      </c>
      <c r="B29" s="5">
        <v>40000</v>
      </c>
      <c r="C29" s="5">
        <v>-10547.36</v>
      </c>
      <c r="D29" s="5">
        <f t="shared" si="0"/>
        <v>29452.639999999999</v>
      </c>
      <c r="E29" s="5">
        <v>21250.69</v>
      </c>
      <c r="F29" s="5">
        <v>21250.69</v>
      </c>
      <c r="G29" s="5">
        <f t="shared" si="1"/>
        <v>8201.9500000000007</v>
      </c>
      <c r="H29" s="6">
        <v>3600</v>
      </c>
    </row>
    <row r="30" spans="1:8" x14ac:dyDescent="0.2">
      <c r="A30" s="14" t="s">
        <v>40</v>
      </c>
      <c r="B30" s="5">
        <v>44000</v>
      </c>
      <c r="C30" s="5">
        <v>-33200.46</v>
      </c>
      <c r="D30" s="5">
        <f t="shared" si="0"/>
        <v>10799.54</v>
      </c>
      <c r="E30" s="5">
        <v>2167.5</v>
      </c>
      <c r="F30" s="5">
        <v>2167.5</v>
      </c>
      <c r="G30" s="5">
        <f t="shared" si="1"/>
        <v>8632.0400000000009</v>
      </c>
      <c r="H30" s="6">
        <v>3700</v>
      </c>
    </row>
    <row r="31" spans="1:8" x14ac:dyDescent="0.2">
      <c r="A31" s="14" t="s">
        <v>41</v>
      </c>
      <c r="B31" s="5">
        <v>38000</v>
      </c>
      <c r="C31" s="5">
        <v>788000</v>
      </c>
      <c r="D31" s="5">
        <f t="shared" si="0"/>
        <v>826000</v>
      </c>
      <c r="E31" s="5">
        <v>637633.78</v>
      </c>
      <c r="F31" s="5">
        <v>637633.78</v>
      </c>
      <c r="G31" s="5">
        <f t="shared" si="1"/>
        <v>188366.21999999997</v>
      </c>
      <c r="H31" s="6">
        <v>3800</v>
      </c>
    </row>
    <row r="32" spans="1:8" x14ac:dyDescent="0.2">
      <c r="A32" s="14" t="s">
        <v>0</v>
      </c>
      <c r="B32" s="5">
        <v>60195</v>
      </c>
      <c r="C32" s="5">
        <v>0</v>
      </c>
      <c r="D32" s="5">
        <f t="shared" si="0"/>
        <v>60195</v>
      </c>
      <c r="E32" s="5">
        <v>37759.300000000003</v>
      </c>
      <c r="F32" s="5">
        <v>37759.300000000003</v>
      </c>
      <c r="G32" s="5">
        <f t="shared" si="1"/>
        <v>22435.699999999997</v>
      </c>
      <c r="H32" s="6">
        <v>3900</v>
      </c>
    </row>
    <row r="33" spans="1:8" x14ac:dyDescent="0.2">
      <c r="A33" s="12" t="s">
        <v>80</v>
      </c>
      <c r="B33" s="9">
        <f>SUM(B34:B42)</f>
        <v>0</v>
      </c>
      <c r="C33" s="9">
        <f>SUM(C34:C42)</f>
        <v>0</v>
      </c>
      <c r="D33" s="9">
        <f t="shared" si="0"/>
        <v>0</v>
      </c>
      <c r="E33" s="9">
        <f>SUM(E34:E42)</f>
        <v>0</v>
      </c>
      <c r="F33" s="9">
        <f>SUM(F34:F42)</f>
        <v>0</v>
      </c>
      <c r="G33" s="9">
        <f t="shared" si="1"/>
        <v>0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50000</v>
      </c>
      <c r="C43" s="9">
        <f>SUM(C44:C52)</f>
        <v>-24841.739999999998</v>
      </c>
      <c r="D43" s="9">
        <f t="shared" si="0"/>
        <v>25158.260000000002</v>
      </c>
      <c r="E43" s="9">
        <f>SUM(E44:E52)</f>
        <v>25158.26</v>
      </c>
      <c r="F43" s="9">
        <f>SUM(F44:F52)</f>
        <v>25158.26</v>
      </c>
      <c r="G43" s="9">
        <f t="shared" si="1"/>
        <v>0</v>
      </c>
      <c r="H43" s="13">
        <v>0</v>
      </c>
    </row>
    <row r="44" spans="1:8" x14ac:dyDescent="0.2">
      <c r="A44" s="4" t="s">
        <v>49</v>
      </c>
      <c r="B44" s="5">
        <v>20000</v>
      </c>
      <c r="C44" s="5">
        <v>-20000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30000</v>
      </c>
      <c r="C49" s="5">
        <v>-4841.74</v>
      </c>
      <c r="D49" s="5">
        <f t="shared" si="0"/>
        <v>25158.260000000002</v>
      </c>
      <c r="E49" s="5">
        <v>25158.26</v>
      </c>
      <c r="F49" s="5">
        <v>25158.26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3915105</v>
      </c>
      <c r="C77" s="11">
        <f t="shared" si="4"/>
        <v>898895.00000000012</v>
      </c>
      <c r="D77" s="11">
        <f t="shared" si="4"/>
        <v>4814000</v>
      </c>
      <c r="E77" s="11">
        <f t="shared" si="4"/>
        <v>3058039.4699999997</v>
      </c>
      <c r="F77" s="11">
        <f t="shared" si="4"/>
        <v>3058039.4699999997</v>
      </c>
      <c r="G77" s="11">
        <f t="shared" si="4"/>
        <v>1755960.53</v>
      </c>
    </row>
    <row r="79" spans="1:8" x14ac:dyDescent="0.2">
      <c r="A79" s="1" t="s">
        <v>78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11811023622047245" right="0.11811023622047245" top="0.15748031496062992" bottom="0.15748031496062992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2024-07-08T19:02:15Z</cp:lastPrinted>
  <dcterms:created xsi:type="dcterms:W3CDTF">2014-02-10T03:37:14Z</dcterms:created>
  <dcterms:modified xsi:type="dcterms:W3CDTF">2024-10-18T00:08:04Z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