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<sst xmlns="http://schemas.openxmlformats.org/spreadsheetml/2006/main" count="56" uniqueCount="56">
  <si>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</si>
  <si>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</si>
  <si>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</si>
  <si>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</si>
  <si>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</si>
  <si>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</si>
  <si>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</si>
  <si>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</si>
  <si>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</si>
  <si>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</si>
  <si>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</si>
  <si>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</si>
  <si>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</si>
  <si>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</si>
  <si>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</si>
  <si>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</si>
  <si>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</si>
  <si>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</si>
  <si>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</si>
  <si>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</si>
  <si>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</si>
  <si>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</si>
  <si>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</si>
  <si>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</si>
  <si>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</si>
  <si>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</si>
  <si>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</si>
  <si>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</si>
  <si>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</si>
  <si>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</si>
  <si>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</si>
  <si>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</si>
  <si>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</si>
  <si>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</si>
  <si>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</si>
  <si>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</si>
  <si>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</si>
  <si>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</si>
  <si>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</si>
  <si>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</si>
  <si>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</si>
  <si>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</si>
  <si>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</si>
  <si>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</si>
  <si>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</si>
  <si>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</si>
  <si>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</si>
  <si>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</si>
  <si>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</si>
  <si>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</si>
  <si>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</si>
  <si>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</si>
  <si>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</si>
  <si>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</si>
  <si>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</si>
  <si>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la Feria Regional Puerta de Oro del Bajío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</si>
</sst>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30" sqref="B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162782.75</v>
      </c>
      <c r="C4" s="14">
        <f>SUM(C5:C11)</f>
        <v>324226.69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252.44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162782.75</v>
      </c>
      <c r="C11" s="15">
        <v>323974.25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2641000</v>
      </c>
      <c r="C13" s="14">
        <f>SUM(C14:C15)</f>
        <v>3514524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2641000</v>
      </c>
      <c r="C15" s="15">
        <v>3514524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43000</v>
      </c>
      <c r="C17" s="14">
        <f>SUM(C18:C22)</f>
        <v>103000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43000</v>
      </c>
      <c r="C22" s="15">
        <v>103000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2846782.75</v>
      </c>
      <c r="C24" s="16">
        <f>SUM(C4+C13+C17)</f>
        <v>3941750.69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3032881.21</v>
      </c>
      <c r="C27" s="14">
        <f>SUM(C28:C30)</f>
        <v>3842532.8</v>
      </c>
      <c r="D27" s="2"/>
    </row>
    <row r="28" spans="1:5" ht="11.25" customHeight="1" x14ac:dyDescent="0.2">
      <c r="A28" s="8" t="s">
        <v>36</v>
      </c>
      <c r="B28" s="15">
        <v>1447415.91</v>
      </c>
      <c r="C28" s="15">
        <v>2079470.02</v>
      </c>
      <c r="D28" s="4">
        <v>5110</v>
      </c>
    </row>
    <row r="29" spans="1:5" ht="11.25" customHeight="1" x14ac:dyDescent="0.2">
      <c r="A29" s="8" t="s">
        <v>16</v>
      </c>
      <c r="B29" s="15">
        <v>227445.77</v>
      </c>
      <c r="C29" s="15">
        <v>195983.71</v>
      </c>
      <c r="D29" s="4">
        <v>5120</v>
      </c>
    </row>
    <row r="30" spans="1:5" ht="11.25" customHeight="1" x14ac:dyDescent="0.2">
      <c r="A30" s="8" t="s">
        <v>17</v>
      </c>
      <c r="B30" s="15">
        <v>1358019.53</v>
      </c>
      <c r="C30" s="15">
        <v>1567079.07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1180566.46</v>
      </c>
      <c r="C55" s="14">
        <f>SUM(C56:C59)</f>
        <v>383328.74</v>
      </c>
      <c r="D55" s="2"/>
    </row>
    <row r="56" spans="1:5" ht="11.25" customHeight="1" x14ac:dyDescent="0.2">
      <c r="A56" s="8" t="s">
        <v>31</v>
      </c>
      <c r="B56" s="15">
        <v>1180566.46</v>
      </c>
      <c r="C56" s="15">
        <v>383328.74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4213447.67</v>
      </c>
      <c r="C64" s="16">
        <f>C61+C55+C48+C43+C32+C27</f>
        <v>4225861.54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-1366664.92</v>
      </c>
      <c r="C66" s="14">
        <f>C24-C64</f>
        <v>-284110.85000000009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2024-10-03T21:53:47Z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