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autoCompressPictures="0"/>
  <mc:AlternateContent xmlns:mc="http://schemas.openxmlformats.org/markup-compatibility/2006">
    <mc:Choice Requires="x15">
      <x15ac:absPath xmlns:x15ac="http://schemas.microsoft.com/office/spreadsheetml/2010/11/ac" url="D:\respado fer\2021\PBR 2021\"/>
    </mc:Choice>
  </mc:AlternateContent>
  <xr:revisionPtr revIDLastSave="0" documentId="13_ncr:1_{8985BB80-2439-47C5-95A1-310C6A15FAE6}" xr6:coauthVersionLast="47" xr6:coauthVersionMax="47" xr10:uidLastSave="{00000000-0000-0000-0000-000000000000}"/>
  <bookViews>
    <workbookView xWindow="-120" yWindow="-120" windowWidth="20730" windowHeight="11160" tabRatio="500" xr2:uid="{00000000-000D-0000-FFFF-FFFF00000000}"/>
  </bookViews>
  <sheets>
    <sheet name="BD" sheetId="2" r:id="rId1"/>
  </sheets>
  <definedNames>
    <definedName name="_xlnm._FilterDatabase" localSheetId="0" hidden="1">BD!$A$4:$N$10</definedName>
    <definedName name="_xlnm.Print_Titles" localSheetId="0">BD!$1:$4</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N5" i="2" l="1"/>
  <c r="N14" i="2" l="1"/>
  <c r="N13" i="2"/>
  <c r="N12" i="2" l="1"/>
  <c r="N11" i="2"/>
  <c r="N10" i="2"/>
  <c r="N9" i="2"/>
  <c r="N8" i="2"/>
  <c r="N7" i="2"/>
  <c r="N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S</author>
  </authors>
  <commentList>
    <comment ref="J7" authorId="0" shapeId="0" xr:uid="{00000000-0006-0000-0000-000001000000}">
      <text>
        <r>
          <rPr>
            <b/>
            <sz val="9"/>
            <color indexed="81"/>
            <rFont val="Tahoma"/>
            <family val="2"/>
          </rPr>
          <t>Daniel S:</t>
        </r>
        <r>
          <rPr>
            <sz val="9"/>
            <color indexed="81"/>
            <rFont val="Tahoma"/>
            <family val="2"/>
          </rPr>
          <t xml:space="preserve">
SE DEBE DE CONTEMPLAR EL NÚMERO DE PERSONAS DEL EVENTO DE LA FERÍA Y DE ALGUN OTRO TIPO DE EVENTO QUE REALICES</t>
        </r>
      </text>
    </comment>
  </commentList>
</comments>
</file>

<file path=xl/sharedStrings.xml><?xml version="1.0" encoding="utf-8"?>
<sst xmlns="http://schemas.openxmlformats.org/spreadsheetml/2006/main" count="127" uniqueCount="79">
  <si>
    <t>UR</t>
  </si>
  <si>
    <t>MATRIZ DE MARCO LÓGICO</t>
  </si>
  <si>
    <t>PROGRAMA</t>
  </si>
  <si>
    <t>Nivel MIR</t>
  </si>
  <si>
    <t>Resumen narrativo</t>
  </si>
  <si>
    <t>Indicadores</t>
  </si>
  <si>
    <t>PG</t>
  </si>
  <si>
    <t>Medios de verificación</t>
  </si>
  <si>
    <t>Nombre de la Variable A</t>
  </si>
  <si>
    <t>Unidad de Medida A</t>
  </si>
  <si>
    <t>Cantidad A</t>
  </si>
  <si>
    <t>Nombre de la Variable B</t>
  </si>
  <si>
    <t>Unidad de Medida B</t>
  </si>
  <si>
    <t>Cantidad B</t>
  </si>
  <si>
    <t>Valor del Indicador</t>
  </si>
  <si>
    <t>FIN</t>
  </si>
  <si>
    <t>NO</t>
  </si>
  <si>
    <t>Personas</t>
  </si>
  <si>
    <t>PROPOSITO</t>
  </si>
  <si>
    <t>C1</t>
  </si>
  <si>
    <t>A1C1</t>
  </si>
  <si>
    <t>Porcentaje</t>
  </si>
  <si>
    <t>A2C1</t>
  </si>
  <si>
    <t>A3C1</t>
  </si>
  <si>
    <t>A4C1</t>
  </si>
  <si>
    <t>A5C1</t>
  </si>
  <si>
    <t>Número de personas programadasa ser beneficiadas</t>
  </si>
  <si>
    <t>Número de personas beneficiadas</t>
  </si>
  <si>
    <t>Número de participantes en eventos artístico-culturales, en el año actual</t>
  </si>
  <si>
    <t>Este indicador muestra el cambio porcentual de un año con respecto a otro en el número de participantes en eventos artístico-culturales</t>
  </si>
  <si>
    <t>Número de participantes en eventos artístico-culturales, en el año anterior</t>
  </si>
  <si>
    <t>Acciones</t>
  </si>
  <si>
    <t>Número de participantes en los  eventos, en el año actual</t>
  </si>
  <si>
    <t>Número de participantes en los  eventos,  en el año anterior</t>
  </si>
  <si>
    <t>II.2.1.4M1</t>
  </si>
  <si>
    <t>Eventos sociales, culturales, civicos, religiosos, artisticos y empresariales otorgados a la población del municipio y la región en el Centro Expositor del Ecoforum</t>
  </si>
  <si>
    <t>Elaboración de proyecto ejecutivo para la conclusión del Centro Expositor del Ecoforum</t>
  </si>
  <si>
    <t>Este indicador muestra del avance porgramado para el trienio en la elaboración del proyecto, que porcentaje se cumple</t>
  </si>
  <si>
    <t>Avance logrado en el año actual en la elaboración del proyecto</t>
  </si>
  <si>
    <t>Avance porgramado  para el trienio  en la elaboración del proyecto</t>
  </si>
  <si>
    <t>Gestión de recursos para la conclusión del Centro Expositor del Ecoforum</t>
  </si>
  <si>
    <t>Este indicador muestra del avance porgramado para el trienio en la gestión de recursos, que porcentaje se cumple</t>
  </si>
  <si>
    <t>Avance logrado en el año actual en la gestión de recursos</t>
  </si>
  <si>
    <t>Avance porgramado  para el trienio  en la gestión de recursos</t>
  </si>
  <si>
    <t>Este indicador muestra del total de personas programadas a asistir al evento de la feria, que porcentaje se cumplen</t>
  </si>
  <si>
    <t>Relización del eventos de la feria de celaya</t>
  </si>
  <si>
    <t>Número de personas que asisten al evento de la feria</t>
  </si>
  <si>
    <t>Número de personas programadasa a asistir al evento de la feria</t>
  </si>
  <si>
    <t>Solicitudes</t>
  </si>
  <si>
    <t>Ejecución de acciones de mantenimiento y rehabilitación de espacios</t>
  </si>
  <si>
    <t>Este indicador muestra del total de acciones de mantenimiento programadas, que porcentaje se cumple</t>
  </si>
  <si>
    <t>Número de acciones de mantenimiento realizadas</t>
  </si>
  <si>
    <t>Número de acciones de mantenimiento programadas</t>
  </si>
  <si>
    <t>FERIA</t>
  </si>
  <si>
    <t xml:space="preserve">Contribuir al fomento y crecimiento cultural y artístico en el municipio a través de una mayor participación en eventos sociales, culturales, civicos, religiosos, artisticos y empresariales en el Centro Expositor del Ecoforum </t>
  </si>
  <si>
    <t>Centro Expositor del Ecoforum</t>
  </si>
  <si>
    <t xml:space="preserve">La población del municipio y sus visitantes participan en eventos sociales, culturales, civicos, religiosos, artisticos y empresariales en el Centro Expositor del Ecoforum </t>
  </si>
  <si>
    <t xml:space="preserve">Este indicador muestra el cambio porcentual de un año con respecto a otro en el número de visitantes al Centro Expositor del Ecoforum </t>
  </si>
  <si>
    <t>Promoción de renta de espacios,mobiliario y equipo para la realización de eventos sociales, culturales, civicos, religiosos, artisticos y empresariales</t>
  </si>
  <si>
    <t>Este indicador muestra del total de solicitudes de renta de espacios, mobiliario y equipo, que porcentaje se atiende</t>
  </si>
  <si>
    <t>Número de solicitudes de renta de espacios, mobiliario y equipo que se atienden</t>
  </si>
  <si>
    <t>Este indicador muestra del total de personas programadas a ser beneficiadas, que porcentaje se cumplen</t>
  </si>
  <si>
    <t>Número de solicitudes de renta de espacios, mobiliario y equipo.</t>
  </si>
  <si>
    <t>Concentrado de Eventos, contiene una relacion anual de todos los eventos realizados en las instalaciones del ecoforum, se encuentra dentro de los expedientes de la jefatura de comercialización y marketing del Patronato de la Feria Regional Puerta de Oro del Bajío</t>
  </si>
  <si>
    <t>Proyecto, dicho proyecto lo elaborara el IMIPE</t>
  </si>
  <si>
    <t>Bitacora de Visitas, contiene una reacion de las visitas realizadas para la gention de recursos de manera anul, dentro de los expedientes de Direccion, del Patronato de la Feria Regional Puerta de Oro el Bajío</t>
  </si>
  <si>
    <t>Bitacora de Asistentes, contiene un listado por dia del periodo ferial con el numero de asistentes de manera anual, dentro los expedientes de Direccion, del Patronato de la Feria Regional Puerta de Oro el Bajío</t>
  </si>
  <si>
    <t>Reporte de Solucitudes de Informacion para renta de espacios, mobiliario y equipo, contiene una relacion de las solicitudes ya sean escritas o verbales solicitando informes de espacios, costos y dias disponibles, de manera trimestral, se encuentra dentro de los expedientes de la jefatura de comercialización y marketing del Patronato de la Feria Regional Puerta de Oro del Bajío</t>
  </si>
  <si>
    <t>Bitacora de Mantenimiento, contiene una relacion de todas las actividades de mantenimiento que se realizaran en las instalaciones del ecoforum, de manera trimestral, se encuentra dentro de los expedientes de la jefatura de mantenimiento del Patronato de la Feria Regional Puerta de Oro del Bajío</t>
  </si>
  <si>
    <t>Patronato de la Feria Regional Puerta de Oro del Bajío</t>
  </si>
  <si>
    <t>A6C1</t>
  </si>
  <si>
    <t>A7C1</t>
  </si>
  <si>
    <t>Ejecución de acciones de mantenimiento y rehabilitación de Baños</t>
  </si>
  <si>
    <t>Este indicador muestra el numero de eventos realizados</t>
  </si>
  <si>
    <t>Promoción de renta de espacios para la realización de eventos sociales, culturales, civicos, religiosos, artisticos y empresariales</t>
  </si>
  <si>
    <t>Bitacora de Eventos, contiene una relacion de todos los eventos que se realizaran en las instalaciones del ecoforum con su expediente fotografico, de manera trimestral, se encuentra dentro de los expedientes de la jefatura de comercializacion y marketing del Patronato de la Feria Regional Puerta de Oro del Bajío</t>
  </si>
  <si>
    <t>Número de eventos realizados</t>
  </si>
  <si>
    <t>Avance de Metas PbR 2018 al 31 de junio   del 2021</t>
  </si>
  <si>
    <t>Bitacora de Mantenimiento, contiene una relacion de todas las actividades de mantenimiento que se realizaran a los espacios destinados para el servicio  sanitario dentro de las instalaciones del ecoforum, de manera trimestral, se encuentra dentro de los expedientes de la jefatura de mantenimiento del Patronato de la Feria Regional Puerta de Oro del Bajío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</si>
</sst>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u/>
      <sz val="11"/>
      <color theme="10"/>
      <name val="Calibri"/>
      <family val="2"/>
      <scheme val="minor"/>
    </font>
    <font>
      <u/>
      <sz val="11"/>
      <color theme="11"/>
      <name val="Calibri"/>
      <family val="2"/>
      <scheme val="minor"/>
    </font>
    <font>
      <sz val="9"/>
      <color indexed="81"/>
      <name val="Tahoma"/>
      <family val="2"/>
    </font>
    <font>
      <b/>
      <sz val="9"/>
      <color indexed="81"/>
      <name val="Tahoma"/>
      <family val="2"/>
    </font>
    <font>
      <b/>
      <sz val="14"/>
      <color theme="1"/>
      <name val="Arial"/>
      <family val="2"/>
    </font>
    <font>
      <b/>
      <sz val="11"/>
      <color theme="1"/>
      <name val="Arial Narrow"/>
      <family val="2"/>
    </font>
    <font>
      <sz val="9"/>
      <color theme="1"/>
      <name val="Arial Narrow"/>
      <family val="2"/>
    </font>
    <font>
      <sz val="9"/>
      <name val="Arial Narrow"/>
      <family val="2"/>
    </font>
    <font>
      <b/>
      <sz val="9"/>
      <color theme="1"/>
      <name val="Arial Narrow"/>
      <family val="2"/>
    </font>
    <font>
      <sz val="9"/>
      <color rgb="FF000000"/>
      <name val="Arial Narrow"/>
      <family val="2"/>
    </font>
    <font>
      <b/>
      <sz val="9"/>
      <color rgb="FF000000"/>
      <name val="Arial Narrow"/>
      <family val="2"/>
    </font>
    <font>
      <b/>
      <sz val="11"/>
      <name val="Arial Narrow"/>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s>
  <cellStyleXfs count="302">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0">
    <xf numFmtId="0" fontId="0" fillId="0" borderId="0" xfId="0"/>
    <xf numFmtId="0" fontId="2" fillId="0" borderId="0" xfId="0" applyFont="1" applyAlignment="1">
      <alignment horizontal="justify" vertical="center" wrapText="1"/>
    </xf>
    <xf numFmtId="0" fontId="2" fillId="0" borderId="0" xfId="0" applyFont="1" applyAlignment="1">
      <alignment horizontal="center" vertical="center" wrapText="1"/>
    </xf>
    <xf numFmtId="4" fontId="3" fillId="0" borderId="0" xfId="0" applyNumberFormat="1" applyFont="1" applyAlignment="1">
      <alignment horizontal="center" vertical="center" wrapText="1"/>
    </xf>
    <xf numFmtId="0" fontId="10" fillId="0" borderId="1" xfId="0" applyFont="1" applyFill="1" applyBorder="1" applyAlignment="1">
      <alignment horizontal="justify" vertical="center" wrapText="1"/>
    </xf>
    <xf numFmtId="0" fontId="10" fillId="0" borderId="1" xfId="0" applyFont="1" applyFill="1" applyBorder="1" applyAlignment="1">
      <alignment vertical="center" wrapText="1"/>
    </xf>
    <xf numFmtId="0" fontId="11" fillId="0" borderId="1" xfId="0" applyFont="1" applyFill="1" applyBorder="1" applyAlignment="1">
      <alignment horizontal="justify" vertical="center" wrapText="1"/>
    </xf>
    <xf numFmtId="0" fontId="11" fillId="0" borderId="1" xfId="0" applyFont="1" applyFill="1" applyBorder="1" applyAlignment="1">
      <alignment horizontal="center" vertical="center" wrapText="1"/>
    </xf>
    <xf numFmtId="4" fontId="12" fillId="0" borderId="1" xfId="0" applyNumberFormat="1" applyFont="1" applyFill="1" applyBorder="1" applyAlignment="1">
      <alignment horizontal="center" vertical="center" wrapText="1"/>
    </xf>
    <xf numFmtId="10" fontId="10" fillId="0" borderId="1" xfId="1" applyNumberFormat="1" applyFont="1" applyFill="1" applyBorder="1" applyAlignment="1">
      <alignment horizontal="center" vertical="center" wrapText="1"/>
    </xf>
    <xf numFmtId="0" fontId="10" fillId="0" borderId="0" xfId="0" applyFont="1" applyFill="1" applyAlignment="1">
      <alignment horizontal="justify" vertical="center" wrapText="1"/>
    </xf>
    <xf numFmtId="0" fontId="10" fillId="0" borderId="1" xfId="0" applyFont="1" applyFill="1" applyBorder="1" applyAlignment="1">
      <alignment textRotation="255" wrapText="1"/>
    </xf>
    <xf numFmtId="9" fontId="10" fillId="0" borderId="1" xfId="1" applyFont="1" applyFill="1" applyBorder="1" applyAlignment="1">
      <alignment horizontal="center" vertical="center" wrapText="1"/>
    </xf>
    <xf numFmtId="0" fontId="13" fillId="0" borderId="1" xfId="0" applyFont="1" applyFill="1" applyBorder="1" applyAlignment="1">
      <alignment horizontal="justify" vertical="center" wrapText="1"/>
    </xf>
    <xf numFmtId="0" fontId="11" fillId="0" borderId="3" xfId="0" applyFont="1" applyFill="1" applyBorder="1" applyAlignment="1">
      <alignment horizontal="center" vertical="center" wrapText="1"/>
    </xf>
    <xf numFmtId="0" fontId="13" fillId="0" borderId="3" xfId="0" applyFont="1" applyFill="1" applyBorder="1" applyAlignment="1">
      <alignment horizontal="justify" vertical="center" wrapText="1"/>
    </xf>
    <xf numFmtId="4" fontId="14" fillId="0" borderId="3" xfId="0" applyNumberFormat="1" applyFont="1" applyFill="1" applyBorder="1" applyAlignment="1">
      <alignment horizontal="center" vertical="center" wrapText="1"/>
    </xf>
    <xf numFmtId="0" fontId="10" fillId="0" borderId="0" xfId="0" applyFont="1" applyAlignment="1">
      <alignment horizontal="justify" vertical="center" wrapText="1"/>
    </xf>
    <xf numFmtId="0" fontId="15" fillId="2" borderId="1" xfId="0" applyFont="1" applyFill="1" applyBorder="1" applyAlignment="1">
      <alignment horizontal="center" vertical="center" wrapText="1"/>
    </xf>
    <xf numFmtId="4" fontId="15" fillId="2" borderId="1" xfId="0" applyNumberFormat="1" applyFont="1" applyFill="1" applyBorder="1" applyAlignment="1">
      <alignment horizontal="center" vertical="center" wrapText="1"/>
    </xf>
    <xf numFmtId="0" fontId="9" fillId="0" borderId="0" xfId="0" applyFont="1" applyAlignment="1">
      <alignment horizontal="center" vertical="center" wrapText="1"/>
    </xf>
    <xf numFmtId="0" fontId="10" fillId="3" borderId="1" xfId="0" applyFont="1" applyFill="1" applyBorder="1" applyAlignment="1">
      <alignment horizontal="justify" vertical="center" wrapText="1"/>
    </xf>
    <xf numFmtId="0" fontId="11" fillId="3" borderId="1" xfId="0" applyFont="1" applyFill="1" applyBorder="1" applyAlignment="1">
      <alignment horizontal="justify" vertical="center" wrapText="1"/>
    </xf>
    <xf numFmtId="0" fontId="11" fillId="3" borderId="3" xfId="0" applyFont="1" applyFill="1" applyBorder="1" applyAlignment="1">
      <alignment horizontal="center" vertical="center" wrapText="1"/>
    </xf>
    <xf numFmtId="0" fontId="13" fillId="3" borderId="3" xfId="0" applyFont="1" applyFill="1" applyBorder="1" applyAlignment="1">
      <alignment horizontal="justify" vertical="center" wrapText="1"/>
    </xf>
    <xf numFmtId="4" fontId="14" fillId="3" borderId="3" xfId="0" applyNumberFormat="1" applyFont="1" applyFill="1" applyBorder="1" applyAlignment="1">
      <alignment horizontal="center" vertical="center" wrapText="1"/>
    </xf>
    <xf numFmtId="4" fontId="12" fillId="3" borderId="1" xfId="0" applyNumberFormat="1" applyFont="1" applyFill="1" applyBorder="1" applyAlignment="1">
      <alignment horizontal="center" vertical="center" wrapText="1"/>
    </xf>
    <xf numFmtId="9" fontId="10" fillId="3" borderId="1" xfId="1" applyFont="1" applyFill="1" applyBorder="1" applyAlignment="1">
      <alignment horizontal="center" vertical="center" wrapText="1"/>
    </xf>
    <xf numFmtId="0" fontId="8" fillId="0" borderId="0" xfId="0" applyFont="1" applyAlignment="1">
      <alignment horizontal="center" vertical="center" wrapText="1"/>
    </xf>
    <xf numFmtId="0" fontId="3" fillId="0" borderId="2" xfId="0" applyFont="1" applyBorder="1" applyAlignment="1">
      <alignment horizontal="center" vertical="center" wrapText="1"/>
    </xf>
  </cellXfs>
  <cellStyles count="302">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Normal" xfId="0" builtinId="0"/>
    <cellStyle name="Porcentual 2" xfId="1" xr:uid="{00000000-0005-0000-0000-00002D01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
  <sheetViews>
    <sheetView tabSelected="1" topLeftCell="D1" zoomScaleNormal="100" workbookViewId="0">
      <pane ySplit="4" topLeftCell="A11" activePane="bottomLeft" state="frozenSplit"/>
      <selection pane="bottomLeft" activeCell="J11" sqref="J11"/>
    </sheetView>
  </sheetViews>
  <sheetFormatPr baseColWidth="10" defaultColWidth="10.85546875" defaultRowHeight="15" x14ac:dyDescent="0.25"/>
  <cols>
    <col min="1" max="1" width="7.42578125" style="1" customWidth="1"/>
    <col min="2" max="2" width="12.5703125" style="1" customWidth="1"/>
    <col min="3" max="3" width="7" style="1" customWidth="1"/>
    <col min="4" max="4" width="19.7109375" style="1" customWidth="1"/>
    <col min="5" max="5" width="18.140625" style="1" customWidth="1"/>
    <col min="6" max="6" width="5.140625" style="1" customWidth="1"/>
    <col min="7" max="7" width="31.28515625" style="1" customWidth="1"/>
    <col min="8" max="8" width="17.140625" style="1" customWidth="1"/>
    <col min="9" max="9" width="10.28515625" style="1" customWidth="1"/>
    <col min="10" max="10" width="12.7109375" style="3" bestFit="1" customWidth="1"/>
    <col min="11" max="11" width="18.28515625" style="1" customWidth="1"/>
    <col min="12" max="12" width="11.85546875" style="1" customWidth="1"/>
    <col min="13" max="13" width="12.7109375" style="3" bestFit="1" customWidth="1"/>
    <col min="14" max="14" width="9.42578125" style="2" bestFit="1" customWidth="1"/>
    <col min="15" max="16384" width="10.85546875" style="1"/>
  </cols>
  <sheetData>
    <row r="1" spans="1:14" ht="21" customHeight="1" x14ac:dyDescent="0.25">
      <c r="A1" s="28" t="s">
        <v>69</v>
      </c>
      <c r="B1" s="28"/>
      <c r="C1" s="28"/>
      <c r="D1" s="28"/>
      <c r="E1" s="28"/>
      <c r="F1" s="28"/>
      <c r="G1" s="28"/>
      <c r="H1" s="28"/>
      <c r="I1" s="28"/>
      <c r="J1" s="28"/>
      <c r="K1" s="28"/>
      <c r="L1" s="28"/>
      <c r="M1" s="28"/>
      <c r="N1" s="28"/>
    </row>
    <row r="2" spans="1:14" ht="24.75" customHeight="1" x14ac:dyDescent="0.25">
      <c r="A2" s="28" t="s">
        <v>77</v>
      </c>
      <c r="B2" s="28"/>
      <c r="C2" s="28"/>
      <c r="D2" s="28"/>
      <c r="E2" s="28"/>
      <c r="F2" s="28"/>
      <c r="G2" s="28"/>
      <c r="H2" s="28"/>
      <c r="I2" s="28"/>
      <c r="J2" s="28"/>
      <c r="K2" s="28"/>
      <c r="L2" s="28"/>
      <c r="M2" s="28"/>
      <c r="N2" s="28"/>
    </row>
    <row r="3" spans="1:14" ht="21.95" customHeight="1" x14ac:dyDescent="0.25">
      <c r="A3" s="29" t="s">
        <v>1</v>
      </c>
      <c r="B3" s="29"/>
      <c r="C3" s="29"/>
      <c r="D3" s="29"/>
      <c r="E3" s="29"/>
      <c r="F3" s="29"/>
      <c r="G3" s="29"/>
      <c r="H3" s="29"/>
      <c r="I3" s="29"/>
      <c r="J3" s="29"/>
      <c r="K3" s="29"/>
      <c r="L3" s="29"/>
      <c r="M3" s="29"/>
      <c r="N3" s="29"/>
    </row>
    <row r="4" spans="1:14" s="20" customFormat="1" ht="60" customHeight="1" x14ac:dyDescent="0.25">
      <c r="A4" s="18" t="s">
        <v>0</v>
      </c>
      <c r="B4" s="18" t="s">
        <v>2</v>
      </c>
      <c r="C4" s="18" t="s">
        <v>3</v>
      </c>
      <c r="D4" s="18" t="s">
        <v>4</v>
      </c>
      <c r="E4" s="18" t="s">
        <v>5</v>
      </c>
      <c r="F4" s="18" t="s">
        <v>6</v>
      </c>
      <c r="G4" s="18" t="s">
        <v>7</v>
      </c>
      <c r="H4" s="18" t="s">
        <v>8</v>
      </c>
      <c r="I4" s="18" t="s">
        <v>9</v>
      </c>
      <c r="J4" s="19" t="s">
        <v>10</v>
      </c>
      <c r="K4" s="18" t="s">
        <v>11</v>
      </c>
      <c r="L4" s="18" t="s">
        <v>12</v>
      </c>
      <c r="M4" s="19" t="s">
        <v>13</v>
      </c>
      <c r="N4" s="18" t="s">
        <v>14</v>
      </c>
    </row>
    <row r="5" spans="1:14" s="10" customFormat="1" ht="159" customHeight="1" x14ac:dyDescent="0.25">
      <c r="A5" s="4" t="s">
        <v>53</v>
      </c>
      <c r="B5" s="4" t="s">
        <v>55</v>
      </c>
      <c r="C5" s="5" t="s">
        <v>15</v>
      </c>
      <c r="D5" s="5" t="s">
        <v>54</v>
      </c>
      <c r="E5" s="6" t="s">
        <v>29</v>
      </c>
      <c r="F5" s="7" t="s">
        <v>16</v>
      </c>
      <c r="G5" s="6" t="s">
        <v>63</v>
      </c>
      <c r="H5" s="4" t="s">
        <v>28</v>
      </c>
      <c r="I5" s="4" t="s">
        <v>17</v>
      </c>
      <c r="J5" s="8">
        <v>37279</v>
      </c>
      <c r="K5" s="4" t="s">
        <v>30</v>
      </c>
      <c r="L5" s="4" t="s">
        <v>17</v>
      </c>
      <c r="M5" s="8">
        <v>120000</v>
      </c>
      <c r="N5" s="9">
        <f>+(J5/M5)</f>
        <v>0.31065833333333331</v>
      </c>
    </row>
    <row r="6" spans="1:14" s="10" customFormat="1" ht="134.25" customHeight="1" x14ac:dyDescent="0.25">
      <c r="A6" s="4" t="s">
        <v>53</v>
      </c>
      <c r="B6" s="4" t="s">
        <v>55</v>
      </c>
      <c r="C6" s="11" t="s">
        <v>18</v>
      </c>
      <c r="D6" s="5" t="s">
        <v>56</v>
      </c>
      <c r="E6" s="6" t="s">
        <v>57</v>
      </c>
      <c r="F6" s="7" t="s">
        <v>16</v>
      </c>
      <c r="G6" s="6" t="s">
        <v>63</v>
      </c>
      <c r="H6" s="4" t="s">
        <v>32</v>
      </c>
      <c r="I6" s="4" t="s">
        <v>17</v>
      </c>
      <c r="J6" s="8">
        <v>37279</v>
      </c>
      <c r="K6" s="4" t="s">
        <v>33</v>
      </c>
      <c r="L6" s="4" t="s">
        <v>17</v>
      </c>
      <c r="M6" s="8">
        <v>120000</v>
      </c>
      <c r="N6" s="12">
        <f t="shared" ref="N6:N10" si="0">+J6/M6</f>
        <v>0.31065833333333331</v>
      </c>
    </row>
    <row r="7" spans="1:14" s="10" customFormat="1" ht="129.75" customHeight="1" x14ac:dyDescent="0.25">
      <c r="A7" s="4" t="s">
        <v>53</v>
      </c>
      <c r="B7" s="4" t="s">
        <v>55</v>
      </c>
      <c r="C7" s="4" t="s">
        <v>19</v>
      </c>
      <c r="D7" s="4" t="s">
        <v>35</v>
      </c>
      <c r="E7" s="6" t="s">
        <v>61</v>
      </c>
      <c r="F7" s="7" t="s">
        <v>34</v>
      </c>
      <c r="G7" s="6" t="s">
        <v>63</v>
      </c>
      <c r="H7" s="4" t="s">
        <v>27</v>
      </c>
      <c r="I7" s="4" t="s">
        <v>17</v>
      </c>
      <c r="J7" s="8">
        <v>37279</v>
      </c>
      <c r="K7" s="4" t="s">
        <v>26</v>
      </c>
      <c r="L7" s="4" t="s">
        <v>17</v>
      </c>
      <c r="M7" s="8">
        <v>120000</v>
      </c>
      <c r="N7" s="12">
        <f t="shared" si="0"/>
        <v>0.31065833333333331</v>
      </c>
    </row>
    <row r="8" spans="1:14" s="10" customFormat="1" ht="99" customHeight="1" x14ac:dyDescent="0.25">
      <c r="A8" s="4" t="s">
        <v>53</v>
      </c>
      <c r="B8" s="4" t="s">
        <v>55</v>
      </c>
      <c r="C8" s="4" t="s">
        <v>20</v>
      </c>
      <c r="D8" s="13" t="s">
        <v>36</v>
      </c>
      <c r="E8" s="6" t="s">
        <v>37</v>
      </c>
      <c r="F8" s="7" t="s">
        <v>34</v>
      </c>
      <c r="G8" s="4" t="s">
        <v>64</v>
      </c>
      <c r="H8" s="4" t="s">
        <v>38</v>
      </c>
      <c r="I8" s="4" t="s">
        <v>21</v>
      </c>
      <c r="J8" s="8">
        <v>100</v>
      </c>
      <c r="K8" s="4" t="s">
        <v>39</v>
      </c>
      <c r="L8" s="4" t="s">
        <v>21</v>
      </c>
      <c r="M8" s="8">
        <v>100</v>
      </c>
      <c r="N8" s="12">
        <f t="shared" si="0"/>
        <v>1</v>
      </c>
    </row>
    <row r="9" spans="1:14" s="10" customFormat="1" ht="102.75" customHeight="1" x14ac:dyDescent="0.25">
      <c r="A9" s="4" t="s">
        <v>53</v>
      </c>
      <c r="B9" s="4" t="s">
        <v>55</v>
      </c>
      <c r="C9" s="4" t="s">
        <v>22</v>
      </c>
      <c r="D9" s="13" t="s">
        <v>40</v>
      </c>
      <c r="E9" s="6" t="s">
        <v>41</v>
      </c>
      <c r="F9" s="7" t="s">
        <v>34</v>
      </c>
      <c r="G9" s="4" t="s">
        <v>65</v>
      </c>
      <c r="H9" s="4" t="s">
        <v>42</v>
      </c>
      <c r="I9" s="4" t="s">
        <v>21</v>
      </c>
      <c r="J9" s="8">
        <v>15</v>
      </c>
      <c r="K9" s="4" t="s">
        <v>43</v>
      </c>
      <c r="L9" s="4" t="s">
        <v>21</v>
      </c>
      <c r="M9" s="8">
        <v>100</v>
      </c>
      <c r="N9" s="12">
        <f t="shared" si="0"/>
        <v>0.15</v>
      </c>
    </row>
    <row r="10" spans="1:14" s="10" customFormat="1" ht="101.25" customHeight="1" x14ac:dyDescent="0.25">
      <c r="A10" s="4" t="s">
        <v>53</v>
      </c>
      <c r="B10" s="4" t="s">
        <v>55</v>
      </c>
      <c r="C10" s="4" t="s">
        <v>23</v>
      </c>
      <c r="D10" s="4" t="s">
        <v>45</v>
      </c>
      <c r="E10" s="6" t="s">
        <v>44</v>
      </c>
      <c r="F10" s="7" t="s">
        <v>16</v>
      </c>
      <c r="G10" s="4" t="s">
        <v>66</v>
      </c>
      <c r="H10" s="4" t="s">
        <v>46</v>
      </c>
      <c r="I10" s="4" t="s">
        <v>17</v>
      </c>
      <c r="J10" s="8">
        <v>0</v>
      </c>
      <c r="K10" s="4" t="s">
        <v>47</v>
      </c>
      <c r="L10" s="4" t="s">
        <v>17</v>
      </c>
      <c r="M10" s="8">
        <v>100000</v>
      </c>
      <c r="N10" s="12">
        <f t="shared" si="0"/>
        <v>0</v>
      </c>
    </row>
    <row r="11" spans="1:14" s="10" customFormat="1" ht="154.5" customHeight="1" x14ac:dyDescent="0.25">
      <c r="A11" s="4" t="s">
        <v>53</v>
      </c>
      <c r="B11" s="4" t="s">
        <v>55</v>
      </c>
      <c r="C11" s="4" t="s">
        <v>24</v>
      </c>
      <c r="D11" s="13" t="s">
        <v>58</v>
      </c>
      <c r="E11" s="6" t="s">
        <v>59</v>
      </c>
      <c r="F11" s="14" t="s">
        <v>16</v>
      </c>
      <c r="G11" s="15" t="s">
        <v>67</v>
      </c>
      <c r="H11" s="15" t="s">
        <v>60</v>
      </c>
      <c r="I11" s="4" t="s">
        <v>48</v>
      </c>
      <c r="J11" s="16">
        <v>14</v>
      </c>
      <c r="K11" s="15" t="s">
        <v>62</v>
      </c>
      <c r="L11" s="4" t="s">
        <v>48</v>
      </c>
      <c r="M11" s="8">
        <v>60</v>
      </c>
      <c r="N11" s="12">
        <f t="shared" ref="N11:N12" si="1">+J11/M11</f>
        <v>0.23333333333333334</v>
      </c>
    </row>
    <row r="12" spans="1:14" s="10" customFormat="1" ht="147" customHeight="1" x14ac:dyDescent="0.25">
      <c r="A12" s="4" t="s">
        <v>53</v>
      </c>
      <c r="B12" s="4" t="s">
        <v>55</v>
      </c>
      <c r="C12" s="4" t="s">
        <v>25</v>
      </c>
      <c r="D12" s="4" t="s">
        <v>49</v>
      </c>
      <c r="E12" s="6" t="s">
        <v>50</v>
      </c>
      <c r="F12" s="14" t="s">
        <v>16</v>
      </c>
      <c r="G12" s="15" t="s">
        <v>68</v>
      </c>
      <c r="H12" s="15" t="s">
        <v>51</v>
      </c>
      <c r="I12" s="4" t="s">
        <v>31</v>
      </c>
      <c r="J12" s="16">
        <v>215</v>
      </c>
      <c r="K12" s="15" t="s">
        <v>52</v>
      </c>
      <c r="L12" s="4" t="s">
        <v>31</v>
      </c>
      <c r="M12" s="8">
        <v>270</v>
      </c>
      <c r="N12" s="12">
        <f t="shared" si="1"/>
        <v>0.79629629629629628</v>
      </c>
    </row>
    <row r="13" spans="1:14" s="17" customFormat="1" ht="108" x14ac:dyDescent="0.25">
      <c r="A13" s="21" t="s">
        <v>53</v>
      </c>
      <c r="B13" s="21" t="s">
        <v>55</v>
      </c>
      <c r="C13" s="21" t="s">
        <v>70</v>
      </c>
      <c r="D13" s="21" t="s">
        <v>72</v>
      </c>
      <c r="E13" s="22" t="s">
        <v>50</v>
      </c>
      <c r="F13" s="23" t="s">
        <v>16</v>
      </c>
      <c r="G13" s="24" t="s">
        <v>78</v>
      </c>
      <c r="H13" s="24" t="s">
        <v>51</v>
      </c>
      <c r="I13" s="21" t="s">
        <v>31</v>
      </c>
      <c r="J13" s="25">
        <v>1</v>
      </c>
      <c r="K13" s="24" t="s">
        <v>52</v>
      </c>
      <c r="L13" s="21" t="s">
        <v>31</v>
      </c>
      <c r="M13" s="26">
        <v>3</v>
      </c>
      <c r="N13" s="27">
        <f t="shared" ref="N13:N14" si="2">+J13/M13</f>
        <v>0.33333333333333331</v>
      </c>
    </row>
    <row r="14" spans="1:14" s="17" customFormat="1" ht="94.5" x14ac:dyDescent="0.25">
      <c r="A14" s="21" t="s">
        <v>53</v>
      </c>
      <c r="B14" s="21" t="s">
        <v>55</v>
      </c>
      <c r="C14" s="21" t="s">
        <v>71</v>
      </c>
      <c r="D14" s="21" t="s">
        <v>74</v>
      </c>
      <c r="E14" s="22" t="s">
        <v>73</v>
      </c>
      <c r="F14" s="23" t="s">
        <v>16</v>
      </c>
      <c r="G14" s="24" t="s">
        <v>75</v>
      </c>
      <c r="H14" s="24" t="s">
        <v>76</v>
      </c>
      <c r="I14" s="21" t="s">
        <v>31</v>
      </c>
      <c r="J14" s="25">
        <v>2</v>
      </c>
      <c r="K14" s="24" t="s">
        <v>52</v>
      </c>
      <c r="L14" s="21" t="s">
        <v>31</v>
      </c>
      <c r="M14" s="26">
        <v>10</v>
      </c>
      <c r="N14" s="27">
        <f t="shared" si="2"/>
        <v>0.2</v>
      </c>
    </row>
  </sheetData>
  <mergeCells count="3">
    <mergeCell ref="A1:N1"/>
    <mergeCell ref="A2:N2"/>
    <mergeCell ref="A3:N3"/>
  </mergeCells>
  <pageMargins left="0.11811023622047245" right="0.11811023622047245" top="0.35433070866141736" bottom="0.35433070866141736" header="0.31496062992125984" footer="0.31496062992125984"/>
  <pageSetup scale="70" orientation="landscape"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BD</vt:lpstr>
      <vt:lpstr>BD!Títulos_a_imprimir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dc:creator>
  <cp:lastModifiedBy>USUARIO</cp:lastModifiedBy>
  <cp:lastPrinted>2020-04-13T19:53:51Z</cp:lastPrinted>
  <dcterms:created xsi:type="dcterms:W3CDTF">2019-05-30T18:34:09Z</dcterms:created>
  <dcterms:modified xsi:type="dcterms:W3CDTF">2021-09-03T04:10:10Z</dcterms:modified>
</cp:coreProperties>
</file>